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ThisWorkbook"/>
  <mc:AlternateContent xmlns:mc="http://schemas.openxmlformats.org/markup-compatibility/2006">
    <mc:Choice Requires="x15">
      <x15ac:absPath xmlns:x15ac="http://schemas.microsoft.com/office/spreadsheetml/2010/11/ac" url="I:\!経理係\!!!!インボイス対応\3.納品書様式\"/>
    </mc:Choice>
  </mc:AlternateContent>
  <xr:revisionPtr revIDLastSave="0" documentId="13_ncr:1_{BD85FAA1-D9D7-4209-AFF7-9E1259603AA9}" xr6:coauthVersionLast="47" xr6:coauthVersionMax="47" xr10:uidLastSave="{00000000-0000-0000-0000-000000000000}"/>
  <bookViews>
    <workbookView xWindow="390" yWindow="390" windowWidth="22665" windowHeight="15060" xr2:uid="{00000000-000D-0000-FFFF-FFFF00000000}"/>
  </bookViews>
  <sheets>
    <sheet name="入力例）物品受入伝票" sheetId="9" r:id="rId1"/>
    <sheet name="物品受入伝票" sheetId="5" r:id="rId2"/>
    <sheet name="納品書 (控)" sheetId="8" r:id="rId3"/>
  </sheets>
  <definedNames>
    <definedName name="_xlnm.Print_Area" localSheetId="0">'入力例）物品受入伝票'!$A$1:$CA$41</definedName>
    <definedName name="_xlnm.Print_Area" localSheetId="2">'納品書 (控)'!$A$1:$AS$46</definedName>
    <definedName name="_xlnm.Print_Area" localSheetId="1">物品受入伝票!$A$1:$AS$42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" i="8" l="1"/>
  <c r="C13" i="8"/>
  <c r="L16" i="8"/>
  <c r="D16" i="8"/>
  <c r="AI39" i="9"/>
  <c r="AI38" i="9"/>
  <c r="AI37" i="9"/>
  <c r="AI36" i="9"/>
  <c r="AI35" i="9"/>
  <c r="AI34" i="9"/>
  <c r="AI33" i="9"/>
  <c r="AI32" i="9"/>
  <c r="AI31" i="9"/>
  <c r="AI30" i="9"/>
  <c r="AI29" i="9"/>
  <c r="AI28" i="9"/>
  <c r="AI27" i="9"/>
  <c r="AI26" i="9"/>
  <c r="AI25" i="9"/>
  <c r="AI24" i="9"/>
  <c r="AI23" i="9"/>
  <c r="AI22" i="9"/>
  <c r="AI21" i="9"/>
  <c r="W8" i="9" s="1"/>
  <c r="AI20" i="9"/>
  <c r="W12" i="9"/>
  <c r="W10" i="9"/>
  <c r="BC13" i="9" s="1"/>
  <c r="AI6" i="9" l="1"/>
  <c r="AA8" i="9"/>
  <c r="AA10" i="9"/>
  <c r="G7" i="8"/>
  <c r="G6" i="8"/>
  <c r="AB40" i="8"/>
  <c r="AB39" i="8"/>
  <c r="AB38" i="8"/>
  <c r="AB37" i="8"/>
  <c r="AB36" i="8"/>
  <c r="AB35" i="8"/>
  <c r="AB34" i="8"/>
  <c r="AB33" i="8"/>
  <c r="AB32" i="8"/>
  <c r="AB31" i="8"/>
  <c r="AB30" i="8"/>
  <c r="AB29" i="8"/>
  <c r="AB28" i="8"/>
  <c r="AB27" i="8"/>
  <c r="AB26" i="8"/>
  <c r="AB25" i="8"/>
  <c r="AB24" i="8"/>
  <c r="AB23" i="8"/>
  <c r="AB22" i="8"/>
  <c r="AB21" i="8"/>
  <c r="X40" i="8"/>
  <c r="X39" i="8"/>
  <c r="X38" i="8"/>
  <c r="X37" i="8"/>
  <c r="X36" i="8"/>
  <c r="X35" i="8"/>
  <c r="X34" i="8"/>
  <c r="X33" i="8"/>
  <c r="X32" i="8"/>
  <c r="X31" i="8"/>
  <c r="X30" i="8"/>
  <c r="X29" i="8"/>
  <c r="X28" i="8"/>
  <c r="X27" i="8"/>
  <c r="X26" i="8"/>
  <c r="X25" i="8"/>
  <c r="X24" i="8"/>
  <c r="X23" i="8"/>
  <c r="X22" i="8"/>
  <c r="X21" i="8"/>
  <c r="U40" i="8"/>
  <c r="U39" i="8"/>
  <c r="U38" i="8"/>
  <c r="U37" i="8"/>
  <c r="U36" i="8"/>
  <c r="U35" i="8"/>
  <c r="U34" i="8"/>
  <c r="U33" i="8"/>
  <c r="U32" i="8"/>
  <c r="U31" i="8"/>
  <c r="U30" i="8"/>
  <c r="U29" i="8"/>
  <c r="U28" i="8"/>
  <c r="U27" i="8"/>
  <c r="U26" i="8"/>
  <c r="U25" i="8"/>
  <c r="U24" i="8"/>
  <c r="U23" i="8"/>
  <c r="U22" i="8"/>
  <c r="U21" i="8"/>
  <c r="B40" i="8"/>
  <c r="B39" i="8"/>
  <c r="B38" i="8"/>
  <c r="B37" i="8"/>
  <c r="B36" i="8"/>
  <c r="B35" i="8"/>
  <c r="B34" i="8"/>
  <c r="B33" i="8"/>
  <c r="B32" i="8"/>
  <c r="B31" i="8"/>
  <c r="B30" i="8"/>
  <c r="B29" i="8"/>
  <c r="B28" i="8"/>
  <c r="B27" i="8"/>
  <c r="B26" i="8"/>
  <c r="B25" i="8"/>
  <c r="B24" i="8"/>
  <c r="B23" i="8"/>
  <c r="B22" i="8"/>
  <c r="B21" i="8"/>
  <c r="AA12" i="8"/>
  <c r="E17" i="8"/>
  <c r="C12" i="8"/>
  <c r="E11" i="8"/>
  <c r="B10" i="8"/>
  <c r="AP3" i="8"/>
  <c r="AM3" i="8"/>
  <c r="AI3" i="8"/>
  <c r="B3" i="8"/>
  <c r="AI33" i="5"/>
  <c r="AI33" i="8" s="1"/>
  <c r="AI32" i="5"/>
  <c r="AI32" i="8" s="1"/>
  <c r="AI31" i="5"/>
  <c r="AI31" i="8" s="1"/>
  <c r="AI30" i="5"/>
  <c r="AI30" i="8" s="1"/>
  <c r="AI29" i="5"/>
  <c r="AI29" i="8" s="1"/>
  <c r="AI22" i="5"/>
  <c r="AI22" i="8" s="1"/>
  <c r="AI21" i="5"/>
  <c r="AI21" i="8" s="1"/>
  <c r="AI40" i="5"/>
  <c r="AI40" i="8" s="1"/>
  <c r="AI39" i="5"/>
  <c r="AI39" i="8" s="1"/>
  <c r="AI38" i="5"/>
  <c r="AI38" i="8" s="1"/>
  <c r="AI37" i="5"/>
  <c r="AI37" i="8" s="1"/>
  <c r="AI36" i="5"/>
  <c r="AI36" i="8" s="1"/>
  <c r="AI35" i="5"/>
  <c r="AI35" i="8" s="1"/>
  <c r="AI34" i="5"/>
  <c r="AI34" i="8" s="1"/>
  <c r="AI28" i="5"/>
  <c r="AI28" i="8" s="1"/>
  <c r="AI27" i="5"/>
  <c r="AI27" i="8" s="1"/>
  <c r="AI26" i="5"/>
  <c r="AI26" i="8" s="1"/>
  <c r="AI25" i="5"/>
  <c r="AI25" i="8" s="1"/>
  <c r="AI24" i="5"/>
  <c r="AI24" i="8" s="1"/>
  <c r="AI23" i="5"/>
  <c r="AI23" i="8" s="1"/>
  <c r="AI8" i="9" l="1"/>
  <c r="AI10" i="9" s="1"/>
  <c r="W12" i="5"/>
  <c r="W12" i="8" l="1"/>
  <c r="W10" i="5"/>
  <c r="W10" i="8" s="1"/>
  <c r="BG13" i="8" s="1"/>
  <c r="W8" i="5"/>
  <c r="AA8" i="5" l="1"/>
  <c r="AA8" i="8" s="1"/>
  <c r="W8" i="8"/>
  <c r="AA10" i="5"/>
  <c r="AA10" i="8" s="1"/>
  <c r="BG14" i="5"/>
  <c r="AI6" i="5"/>
  <c r="AI6" i="8" l="1"/>
  <c r="AI8" i="5"/>
  <c r="AI8" i="8" s="1"/>
  <c r="AI10" i="5" l="1"/>
  <c r="AI10" i="8" l="1"/>
</calcChain>
</file>

<file path=xl/sharedStrings.xml><?xml version="1.0" encoding="utf-8"?>
<sst xmlns="http://schemas.openxmlformats.org/spreadsheetml/2006/main" count="120" uniqueCount="57">
  <si>
    <t>合計</t>
    <rPh sb="0" eb="2">
      <t xml:space="preserve">ゴウケイ </t>
    </rPh>
    <phoneticPr fontId="3"/>
  </si>
  <si>
    <t>税率別内訳</t>
    <rPh sb="0" eb="5">
      <t xml:space="preserve">ゼイリツベツウチワケ </t>
    </rPh>
    <phoneticPr fontId="3"/>
  </si>
  <si>
    <t>小計</t>
    <rPh sb="0" eb="2">
      <t xml:space="preserve">ショウケイ </t>
    </rPh>
    <phoneticPr fontId="3"/>
  </si>
  <si>
    <t>10%対象</t>
    <rPh sb="3" eb="5">
      <t xml:space="preserve">タイショウ </t>
    </rPh>
    <phoneticPr fontId="3"/>
  </si>
  <si>
    <t>消費税</t>
    <rPh sb="0" eb="3">
      <t xml:space="preserve">ショウヒゼイガク </t>
    </rPh>
    <phoneticPr fontId="3"/>
  </si>
  <si>
    <t>軽減8%対象</t>
    <rPh sb="0" eb="2">
      <t xml:space="preserve">ケイゲｎ </t>
    </rPh>
    <rPh sb="4" eb="6">
      <t xml:space="preserve">タイショウ </t>
    </rPh>
    <phoneticPr fontId="3"/>
  </si>
  <si>
    <t>非課税</t>
    <rPh sb="0" eb="3">
      <t>ヒカゼイ</t>
    </rPh>
    <phoneticPr fontId="2"/>
  </si>
  <si>
    <t>非課税対象</t>
    <rPh sb="0" eb="3">
      <t>ヒカゼイ</t>
    </rPh>
    <rPh sb="3" eb="5">
      <t>タイショウ</t>
    </rPh>
    <phoneticPr fontId="3"/>
  </si>
  <si>
    <t>T</t>
    <phoneticPr fontId="2"/>
  </si>
  <si>
    <t>登録番号：</t>
    <rPh sb="0" eb="2">
      <t>トウロク</t>
    </rPh>
    <rPh sb="2" eb="4">
      <t>バンゴウ</t>
    </rPh>
    <phoneticPr fontId="2"/>
  </si>
  <si>
    <t>業者登録番号：</t>
    <rPh sb="0" eb="6">
      <t>ギョウシャトウロクバンゴウ</t>
    </rPh>
    <phoneticPr fontId="2"/>
  </si>
  <si>
    <t>納入業者住所及び代表者氏名</t>
    <rPh sb="0" eb="2">
      <t>ノウニュウ</t>
    </rPh>
    <rPh sb="2" eb="4">
      <t>ギョウシャ</t>
    </rPh>
    <rPh sb="4" eb="6">
      <t>ジュウショ</t>
    </rPh>
    <rPh sb="6" eb="7">
      <t>オヨ</t>
    </rPh>
    <rPh sb="8" eb="10">
      <t>ダイヒョウ</t>
    </rPh>
    <rPh sb="10" eb="11">
      <t>シャ</t>
    </rPh>
    <rPh sb="11" eb="13">
      <t>シメイ</t>
    </rPh>
    <phoneticPr fontId="2"/>
  </si>
  <si>
    <t>品名</t>
    <rPh sb="0" eb="2">
      <t>ヒンメイ</t>
    </rPh>
    <phoneticPr fontId="2"/>
  </si>
  <si>
    <t>消費税率</t>
    <rPh sb="0" eb="3">
      <t>ショウヒゼイ</t>
    </rPh>
    <rPh sb="3" eb="4">
      <t>リツ</t>
    </rPh>
    <phoneticPr fontId="2"/>
  </si>
  <si>
    <t>数量</t>
    <rPh sb="0" eb="2">
      <t>スウリョウ</t>
    </rPh>
    <phoneticPr fontId="2"/>
  </si>
  <si>
    <t>商品１</t>
    <rPh sb="0" eb="2">
      <t>ショウヒン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</si>
  <si>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</si>
  <si>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</si>
  <si>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ヒ</t>
    </rPh>
    <phoneticPr fontId="2"/>
  </si>
  <si>
    <t>〒</t>
    <phoneticPr fontId="2"/>
  </si>
  <si>
    <t>TEL：</t>
    <phoneticPr fontId="2"/>
  </si>
  <si>
    <t>FAX：</t>
    <phoneticPr fontId="2"/>
  </si>
  <si>
    <t>092-000-0001</t>
    <phoneticPr fontId="2"/>
  </si>
  <si>
    <t>代表者：</t>
    <rPh sb="0" eb="3">
      <t>ダイヒョウシャ</t>
    </rPh>
    <phoneticPr fontId="3"/>
  </si>
  <si>
    <t>e-mail：</t>
    <phoneticPr fontId="2"/>
  </si>
  <si>
    <t>tealand@email.co.jp</t>
    <phoneticPr fontId="2"/>
  </si>
  <si>
    <t>（注）</t>
    <rPh sb="1" eb="2">
      <t>チュウ</t>
    </rPh>
    <phoneticPr fontId="2"/>
  </si>
  <si>
    <t>１．左上※欄には、納品先の部、課、室を記入してください。また、学部については、学部及び学科を記入して下さい。</t>
    <rPh sb="2" eb="4">
      <t>ヒダリウエ</t>
    </rPh>
    <rPh sb="5" eb="6">
      <t>ラン</t>
    </rPh>
    <rPh sb="9" eb="11">
      <t>ノウヒン</t>
    </rPh>
    <rPh sb="11" eb="12">
      <t>サキ</t>
    </rPh>
    <rPh sb="13" eb="14">
      <t>ブ</t>
    </rPh>
    <rPh sb="15" eb="16">
      <t>カ</t>
    </rPh>
    <rPh sb="17" eb="18">
      <t>シツ</t>
    </rPh>
    <rPh sb="19" eb="21">
      <t>キニュウ</t>
    </rPh>
    <rPh sb="31" eb="33">
      <t>ガクブ</t>
    </rPh>
    <rPh sb="39" eb="41">
      <t>ガクブ</t>
    </rPh>
    <rPh sb="41" eb="42">
      <t>オヨ</t>
    </rPh>
    <rPh sb="43" eb="45">
      <t>ガッカ</t>
    </rPh>
    <rPh sb="46" eb="48">
      <t>キニュウ</t>
    </rPh>
    <rPh sb="50" eb="51">
      <t>クダ</t>
    </rPh>
    <phoneticPr fontId="2"/>
  </si>
  <si>
    <t>検収印</t>
    <rPh sb="0" eb="3">
      <t>ケンシュウイン</t>
    </rPh>
    <phoneticPr fontId="2"/>
  </si>
  <si>
    <t>税抜金額(円)</t>
    <rPh sb="0" eb="4">
      <t xml:space="preserve">ゼイヌキキンガク </t>
    </rPh>
    <rPh sb="5" eb="6">
      <t>エン</t>
    </rPh>
    <phoneticPr fontId="3"/>
  </si>
  <si>
    <t>消費税額(円)</t>
    <rPh sb="0" eb="4">
      <t xml:space="preserve">ショウヒゼイガク </t>
    </rPh>
    <phoneticPr fontId="3"/>
  </si>
  <si>
    <t>物品受入伝票兼請求書</t>
    <rPh sb="0" eb="2">
      <t>ブッピン</t>
    </rPh>
    <rPh sb="2" eb="4">
      <t>ウケイレ</t>
    </rPh>
    <rPh sb="4" eb="6">
      <t>デンピョウ</t>
    </rPh>
    <rPh sb="6" eb="7">
      <t>ケン</t>
    </rPh>
    <rPh sb="7" eb="10">
      <t>セイキュウショ</t>
    </rPh>
    <phoneticPr fontId="2"/>
  </si>
  <si>
    <t>左上※欄には、納品先の部、課、室を記入してください。
また、学部については、学部及び学科を記入して下さい。</t>
    <rPh sb="0" eb="2">
      <t>ヒダリウエ</t>
    </rPh>
    <rPh sb="3" eb="4">
      <t>ラン</t>
    </rPh>
    <rPh sb="7" eb="9">
      <t>ノウヒン</t>
    </rPh>
    <rPh sb="9" eb="10">
      <t>サキ</t>
    </rPh>
    <rPh sb="11" eb="12">
      <t>ブ</t>
    </rPh>
    <rPh sb="13" eb="14">
      <t>カ</t>
    </rPh>
    <rPh sb="15" eb="16">
      <t>シツ</t>
    </rPh>
    <rPh sb="17" eb="19">
      <t>キニュウ</t>
    </rPh>
    <rPh sb="30" eb="32">
      <t>ガクブ</t>
    </rPh>
    <rPh sb="38" eb="40">
      <t>ガクブ</t>
    </rPh>
    <rPh sb="40" eb="41">
      <t>オヨ</t>
    </rPh>
    <rPh sb="42" eb="44">
      <t>ガッカ</t>
    </rPh>
    <rPh sb="45" eb="47">
      <t>キニュウ</t>
    </rPh>
    <rPh sb="49" eb="50">
      <t>クダ</t>
    </rPh>
    <phoneticPr fontId="2"/>
  </si>
  <si>
    <t>　単　価　(円)</t>
    <rPh sb="1" eb="2">
      <t>タン</t>
    </rPh>
    <rPh sb="3" eb="4">
      <t>アタイ</t>
    </rPh>
    <phoneticPr fontId="2"/>
  </si>
  <si>
    <t>金　額　(円)</t>
    <rPh sb="0" eb="1">
      <t>キン</t>
    </rPh>
    <rPh sb="2" eb="3">
      <t>ガク</t>
    </rPh>
    <phoneticPr fontId="2"/>
  </si>
  <si>
    <t>納品書兼請求書(控)</t>
    <phoneticPr fontId="2"/>
  </si>
  <si>
    <t>1234567890123</t>
    <phoneticPr fontId="2"/>
  </si>
  <si>
    <t>九州産業大学　財務部</t>
    <rPh sb="0" eb="6">
      <t>キュウシュウサンギョウダイガク</t>
    </rPh>
    <rPh sb="7" eb="9">
      <t>ザイム</t>
    </rPh>
    <rPh sb="9" eb="10">
      <t>ブ</t>
    </rPh>
    <phoneticPr fontId="2"/>
  </si>
  <si>
    <t>0123</t>
    <phoneticPr fontId="2"/>
  </si>
  <si>
    <t>商品２</t>
    <rPh sb="0" eb="2">
      <t>ショウヒン</t>
    </rPh>
    <phoneticPr fontId="2"/>
  </si>
  <si>
    <t>商品３</t>
    <rPh sb="0" eb="2">
      <t>ショウヒン</t>
    </rPh>
    <phoneticPr fontId="2"/>
  </si>
  <si>
    <t>学校法人中村産業学園専用伝票</t>
    <rPh sb="0" eb="2">
      <t>ガッコウ</t>
    </rPh>
    <rPh sb="2" eb="4">
      <t>ホウジン</t>
    </rPh>
    <rPh sb="4" eb="6">
      <t>ナカムラ</t>
    </rPh>
    <rPh sb="6" eb="8">
      <t>サンギョウ</t>
    </rPh>
    <rPh sb="8" eb="10">
      <t>ガクエン</t>
    </rPh>
    <rPh sb="10" eb="12">
      <t>センヨウ</t>
    </rPh>
    <rPh sb="12" eb="14">
      <t>デンピョウ</t>
    </rPh>
    <phoneticPr fontId="2"/>
  </si>
  <si>
    <t>宛</t>
    <rPh sb="0" eb="1">
      <t>アテ</t>
    </rPh>
    <phoneticPr fontId="2"/>
  </si>
  <si>
    <r>
      <t>学校法人中村産業学園　</t>
    </r>
    <r>
      <rPr>
        <sz val="10"/>
        <color theme="1"/>
        <rFont val="Yu Gothic"/>
        <family val="3"/>
        <charset val="128"/>
        <scheme val="minor"/>
      </rPr>
      <t>御中</t>
    </r>
    <rPh sb="0" eb="2">
      <t>ガッコウ</t>
    </rPh>
    <rPh sb="2" eb="4">
      <t>ホウジン</t>
    </rPh>
    <rPh sb="4" eb="6">
      <t>ナカムラ</t>
    </rPh>
    <rPh sb="6" eb="8">
      <t>サンギョウ</t>
    </rPh>
    <rPh sb="8" eb="10">
      <t>ガクエン</t>
    </rPh>
    <rPh sb="11" eb="13">
      <t>オンチュウ</t>
    </rPh>
    <phoneticPr fontId="2"/>
  </si>
  <si>
    <r>
      <rPr>
        <sz val="11"/>
        <color theme="1"/>
        <rFont val="Yu Gothic"/>
        <family val="3"/>
        <charset val="128"/>
        <scheme val="minor"/>
      </rPr>
      <t>学校法人中村産業学園</t>
    </r>
    <r>
      <rPr>
        <sz val="10"/>
        <color theme="1"/>
        <rFont val="Yu Gothic"/>
        <family val="2"/>
        <scheme val="minor"/>
      </rPr>
      <t>　御中</t>
    </r>
    <rPh sb="0" eb="2">
      <t>ガッコウ</t>
    </rPh>
    <rPh sb="2" eb="4">
      <t>ホウジン</t>
    </rPh>
    <rPh sb="4" eb="6">
      <t>ナカムラ</t>
    </rPh>
    <rPh sb="6" eb="8">
      <t>サンギョウ</t>
    </rPh>
    <rPh sb="8" eb="10">
      <t>ガクエン</t>
    </rPh>
    <rPh sb="11" eb="13">
      <t>オンチュウ</t>
    </rPh>
    <phoneticPr fontId="2"/>
  </si>
  <si>
    <t>※</t>
    <phoneticPr fontId="2"/>
  </si>
  <si>
    <r>
      <rPr>
        <sz val="11"/>
        <color theme="1"/>
        <rFont val="Yu Gothic"/>
        <family val="3"/>
        <charset val="128"/>
        <scheme val="minor"/>
      </rPr>
      <t>学校法人中村産業学園</t>
    </r>
    <r>
      <rPr>
        <sz val="10"/>
        <color theme="1"/>
        <rFont val="Yu Gothic"/>
        <family val="2"/>
        <scheme val="minor"/>
      </rPr>
      <t>　御中</t>
    </r>
    <rPh sb="0" eb="2">
      <t>ガッコウ</t>
    </rPh>
    <rPh sb="2" eb="4">
      <t>ホウジン</t>
    </rPh>
    <rPh sb="4" eb="6">
      <t>ナカムラ</t>
    </rPh>
    <rPh sb="6" eb="8">
      <t>サンギョウ</t>
    </rPh>
    <rPh sb="8" eb="10">
      <t>ガクエン</t>
    </rPh>
    <phoneticPr fontId="2"/>
  </si>
  <si>
    <t>TEALAND株式会社</t>
    <rPh sb="7" eb="9">
      <t>カブシキ</t>
    </rPh>
    <rPh sb="9" eb="11">
      <t>カイシャ</t>
    </rPh>
    <phoneticPr fontId="2"/>
  </si>
  <si>
    <t>茶渡　湯治</t>
    <rPh sb="0" eb="1">
      <t>チャ</t>
    </rPh>
    <rPh sb="1" eb="2">
      <t>ワタリ</t>
    </rPh>
    <rPh sb="3" eb="5">
      <t>トウジ</t>
    </rPh>
    <phoneticPr fontId="2"/>
  </si>
  <si>
    <t>000-0000</t>
    <phoneticPr fontId="2"/>
  </si>
  <si>
    <t>福岡県福岡市東区松香台2-3-1</t>
    <rPh sb="0" eb="3">
      <t>フクオカケン</t>
    </rPh>
    <rPh sb="3" eb="11">
      <t>フクオカシヒガシクマツカダイ</t>
    </rPh>
    <phoneticPr fontId="2"/>
  </si>
  <si>
    <t>TEALAND株式会社　マーケティング部</t>
    <rPh sb="7" eb="9">
      <t>カブシキ</t>
    </rPh>
    <rPh sb="9" eb="11">
      <t>カイシャ</t>
    </rPh>
    <rPh sb="19" eb="20">
      <t>ブ</t>
    </rPh>
    <phoneticPr fontId="2"/>
  </si>
  <si>
    <t>092-000-0000</t>
    <phoneticPr fontId="2"/>
  </si>
  <si>
    <t>宛※</t>
    <rPh sb="0" eb="1">
      <t>アテ</t>
    </rPh>
    <phoneticPr fontId="2"/>
  </si>
  <si>
    <t>円</t>
    <rPh sb="0" eb="1">
      <t>エン</t>
    </rPh>
    <phoneticPr fontId="2"/>
  </si>
  <si>
    <t>(税込)</t>
    <rPh sb="1" eb="3">
      <t>ゼイコミ</t>
    </rPh>
    <phoneticPr fontId="2"/>
  </si>
  <si>
    <t>(税込)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</si>
</sst>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&quot; 円&quot;"/>
    <numFmt numFmtId="177" formatCode="0.00_);[Red]\(0.00\)"/>
  </numFmts>
  <fonts count="18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6"/>
      <name val="Yu Gothic"/>
      <family val="2"/>
      <charset val="128"/>
      <scheme val="minor"/>
    </font>
    <font>
      <sz val="10"/>
      <color theme="1"/>
      <name val="Yu Gothic"/>
      <family val="2"/>
      <charset val="128"/>
      <scheme val="minor"/>
    </font>
    <font>
      <sz val="10"/>
      <color theme="1"/>
      <name val="Yu Gothic"/>
      <family val="3"/>
      <charset val="128"/>
      <scheme val="minor"/>
    </font>
    <font>
      <sz val="11"/>
      <color theme="1"/>
      <name val="Yu Gothic"/>
      <family val="3"/>
      <charset val="128"/>
      <scheme val="minor"/>
    </font>
    <font>
      <sz val="12"/>
      <color theme="1"/>
      <name val="Yu Gothic"/>
      <family val="2"/>
      <charset val="128"/>
      <scheme val="minor"/>
    </font>
    <font>
      <b/>
      <u/>
      <sz val="14"/>
      <color theme="1"/>
      <name val="Yu Gothic"/>
      <family val="3"/>
      <charset val="128"/>
      <scheme val="minor"/>
    </font>
    <font>
      <sz val="10"/>
      <color theme="1"/>
      <name val="Yu Gothic"/>
      <family val="2"/>
      <scheme val="minor"/>
    </font>
    <font>
      <sz val="9"/>
      <color theme="1"/>
      <name val="Yu Gothic"/>
      <family val="2"/>
      <scheme val="minor"/>
    </font>
    <font>
      <sz val="10.5"/>
      <color theme="1"/>
      <name val="Yu Gothic"/>
      <family val="2"/>
      <scheme val="minor"/>
    </font>
    <font>
      <sz val="9"/>
      <color theme="1"/>
      <name val="Yu Gothic"/>
      <family val="3"/>
      <charset val="128"/>
      <scheme val="minor"/>
    </font>
    <font>
      <sz val="10"/>
      <color theme="1"/>
      <name val="游ゴシック"/>
      <family val="2"/>
      <charset val="128"/>
    </font>
    <font>
      <sz val="6"/>
      <color theme="1"/>
      <name val="Yu Gothic"/>
      <family val="2"/>
      <scheme val="minor"/>
    </font>
    <font>
      <b/>
      <sz val="12"/>
      <color theme="1"/>
      <name val="Yu Gothic"/>
      <family val="3"/>
      <charset val="128"/>
      <scheme val="minor"/>
    </font>
    <font>
      <u/>
      <sz val="11"/>
      <color theme="10"/>
      <name val="Yu Gothic"/>
      <family val="2"/>
      <scheme val="minor"/>
    </font>
    <font>
      <b/>
      <sz val="11"/>
      <color theme="1"/>
      <name val="Yu Gothic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6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hair">
        <color auto="1"/>
      </top>
      <bottom/>
      <diagonal/>
    </border>
    <border>
      <left style="hair">
        <color indexed="64"/>
      </left>
      <right style="hair">
        <color indexed="64"/>
      </right>
      <top style="hair">
        <color auto="1"/>
      </top>
      <bottom/>
      <diagonal/>
    </border>
    <border>
      <left style="hair">
        <color indexed="64"/>
      </left>
      <right/>
      <top style="hair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indexed="64"/>
      </right>
      <top style="hair">
        <color auto="1"/>
      </top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 diagonalDown="1">
      <left style="hair">
        <color indexed="64"/>
      </left>
      <right/>
      <top style="hair">
        <color auto="1"/>
      </top>
      <bottom/>
      <diagonal style="hair">
        <color indexed="64"/>
      </diagonal>
    </border>
    <border diagonalDown="1">
      <left/>
      <right/>
      <top style="hair">
        <color auto="1"/>
      </top>
      <bottom/>
      <diagonal style="hair">
        <color indexed="64"/>
      </diagonal>
    </border>
    <border diagonalDown="1">
      <left/>
      <right style="medium">
        <color indexed="64"/>
      </right>
      <top style="hair">
        <color auto="1"/>
      </top>
      <bottom/>
      <diagonal style="hair">
        <color indexed="64"/>
      </diagonal>
    </border>
    <border diagonalDown="1">
      <left style="hair">
        <color indexed="64"/>
      </left>
      <right/>
      <top/>
      <bottom style="thin">
        <color indexed="64"/>
      </bottom>
      <diagonal style="hair">
        <color indexed="64"/>
      </diagonal>
    </border>
    <border diagonalDown="1">
      <left/>
      <right/>
      <top/>
      <bottom style="thin">
        <color indexed="64"/>
      </bottom>
      <diagonal style="hair">
        <color indexed="64"/>
      </diagonal>
    </border>
    <border diagonalDown="1">
      <left/>
      <right style="medium">
        <color indexed="64"/>
      </right>
      <top/>
      <bottom style="thin">
        <color indexed="64"/>
      </bottom>
      <diagonal style="hair">
        <color indexed="64"/>
      </diagonal>
    </border>
    <border diagonalDown="1">
      <left style="hair">
        <color indexed="64"/>
      </left>
      <right style="hair">
        <color indexed="64"/>
      </right>
      <top style="hair">
        <color auto="1"/>
      </top>
      <bottom/>
      <diagonal style="hair">
        <color indexed="64"/>
      </diagonal>
    </border>
    <border diagonalDown="1">
      <left style="hair">
        <color indexed="64"/>
      </left>
      <right style="medium">
        <color indexed="64"/>
      </right>
      <top style="hair">
        <color auto="1"/>
      </top>
      <bottom/>
      <diagonal style="hair">
        <color indexed="64"/>
      </diagonal>
    </border>
    <border diagonalDown="1">
      <left style="hair">
        <color indexed="64"/>
      </left>
      <right style="hair">
        <color indexed="64"/>
      </right>
      <top/>
      <bottom style="thin">
        <color indexed="64"/>
      </bottom>
      <diagonal style="hair">
        <color indexed="64"/>
      </diagonal>
    </border>
    <border diagonalDown="1">
      <left style="hair">
        <color indexed="64"/>
      </left>
      <right style="medium">
        <color indexed="64"/>
      </right>
      <top/>
      <bottom style="thin">
        <color indexed="64"/>
      </bottom>
      <diagonal style="hair">
        <color indexed="64"/>
      </diagonal>
    </border>
  </borders>
  <cellStyleXfs count="5">
    <xf numFmtId="0" fontId="0" fillId="0" borderId="0"/>
    <xf numFmtId="38" fontId="1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/>
  </cellStyleXfs>
  <cellXfs count="190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5" fillId="0" borderId="0" xfId="0" applyFont="1"/>
    <xf numFmtId="0" fontId="5" fillId="0" borderId="0" xfId="0" applyFont="1" applyAlignment="1">
      <alignment vertical="center"/>
    </xf>
    <xf numFmtId="0" fontId="5" fillId="0" borderId="1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9" fontId="0" fillId="0" borderId="0" xfId="0" applyNumberFormat="1"/>
    <xf numFmtId="0" fontId="5" fillId="0" borderId="1" xfId="0" applyFont="1" applyBorder="1" applyAlignment="1">
      <alignment vertical="center"/>
    </xf>
    <xf numFmtId="0" fontId="13" fillId="0" borderId="0" xfId="0" applyFont="1" applyAlignment="1">
      <alignment horizontal="left" vertical="center"/>
    </xf>
    <xf numFmtId="0" fontId="5" fillId="0" borderId="0" xfId="0" quotePrefix="1" applyFont="1" applyAlignment="1">
      <alignment vertical="center"/>
    </xf>
    <xf numFmtId="9" fontId="5" fillId="0" borderId="0" xfId="3" applyFont="1" applyBorder="1" applyAlignment="1">
      <alignment horizontal="center" vertical="center"/>
    </xf>
    <xf numFmtId="38" fontId="5" fillId="0" borderId="0" xfId="1" applyFont="1" applyBorder="1" applyAlignment="1">
      <alignment horizontal="left" vertical="center"/>
    </xf>
    <xf numFmtId="0" fontId="14" fillId="0" borderId="0" xfId="0" applyFont="1" applyAlignment="1">
      <alignment horizontal="right" vertical="top"/>
    </xf>
    <xf numFmtId="38" fontId="15" fillId="0" borderId="0" xfId="0" applyNumberFormat="1" applyFont="1" applyAlignment="1" applyProtection="1">
      <alignment horizontal="center" vertical="center"/>
      <protection locked="0"/>
    </xf>
    <xf numFmtId="38" fontId="9" fillId="0" borderId="0" xfId="0" applyNumberFormat="1" applyFont="1" applyAlignment="1" applyProtection="1">
      <alignment horizontal="center" vertical="center" shrinkToFit="1"/>
      <protection locked="0"/>
    </xf>
    <xf numFmtId="0" fontId="9" fillId="0" borderId="0" xfId="0" applyFont="1" applyAlignment="1" applyProtection="1">
      <alignment horizontal="left" vertical="center"/>
      <protection locked="0"/>
    </xf>
    <xf numFmtId="0" fontId="9" fillId="0" borderId="0" xfId="0" applyFont="1" applyAlignment="1" applyProtection="1">
      <alignment horizontal="left" vertical="center" shrinkToFit="1"/>
      <protection locked="0"/>
    </xf>
    <xf numFmtId="0" fontId="12" fillId="0" borderId="0" xfId="0" applyFont="1" applyAlignment="1">
      <alignment horizontal="center" vertical="center" shrinkToFit="1"/>
    </xf>
    <xf numFmtId="38" fontId="5" fillId="0" borderId="0" xfId="1" applyFont="1" applyFill="1" applyBorder="1" applyAlignment="1">
      <alignment horizontal="center" vertical="center"/>
    </xf>
    <xf numFmtId="0" fontId="12" fillId="0" borderId="7" xfId="0" applyFont="1" applyBorder="1" applyAlignment="1">
      <alignment vertical="center" shrinkToFit="1"/>
    </xf>
    <xf numFmtId="38" fontId="5" fillId="0" borderId="7" xfId="1" applyFont="1" applyFill="1" applyBorder="1" applyAlignment="1">
      <alignment vertical="center"/>
    </xf>
    <xf numFmtId="38" fontId="5" fillId="0" borderId="7" xfId="1" applyFont="1" applyFill="1" applyBorder="1" applyAlignment="1" applyProtection="1">
      <alignment vertical="center"/>
      <protection locked="0"/>
    </xf>
    <xf numFmtId="38" fontId="15" fillId="0" borderId="0" xfId="0" applyNumberFormat="1" applyFont="1" applyAlignment="1" applyProtection="1">
      <alignment vertical="center"/>
      <protection locked="0"/>
    </xf>
    <xf numFmtId="38" fontId="9" fillId="0" borderId="0" xfId="0" applyNumberFormat="1" applyFont="1" applyAlignment="1" applyProtection="1">
      <alignment vertical="center" shrinkToFit="1"/>
      <protection locked="0"/>
    </xf>
    <xf numFmtId="0" fontId="6" fillId="0" borderId="0" xfId="0" applyFont="1" applyAlignment="1">
      <alignment vertical="center" shrinkToFit="1"/>
    </xf>
    <xf numFmtId="38" fontId="5" fillId="0" borderId="0" xfId="1" applyFont="1" applyFill="1" applyBorder="1" applyAlignment="1" applyProtection="1">
      <alignment horizontal="center" vertical="center"/>
      <protection locked="0"/>
    </xf>
    <xf numFmtId="49" fontId="9" fillId="0" borderId="0" xfId="0" applyNumberFormat="1" applyFont="1" applyAlignment="1" applyProtection="1">
      <alignment horizontal="left" vertical="center"/>
      <protection locked="0"/>
    </xf>
    <xf numFmtId="0" fontId="12" fillId="0" borderId="0" xfId="0" applyFont="1" applyAlignment="1">
      <alignment vertical="center" shrinkToFit="1"/>
    </xf>
    <xf numFmtId="38" fontId="5" fillId="0" borderId="0" xfId="1" applyFont="1" applyFill="1" applyBorder="1" applyAlignment="1">
      <alignment vertical="center"/>
    </xf>
    <xf numFmtId="38" fontId="5" fillId="0" borderId="0" xfId="1" applyFont="1" applyFill="1" applyBorder="1" applyAlignment="1" applyProtection="1">
      <alignment vertical="center"/>
      <protection locked="0"/>
    </xf>
    <xf numFmtId="40" fontId="5" fillId="0" borderId="0" xfId="1" applyNumberFormat="1" applyFont="1" applyFill="1" applyBorder="1" applyAlignment="1">
      <alignment vertical="center"/>
    </xf>
    <xf numFmtId="0" fontId="9" fillId="0" borderId="0" xfId="0" applyFont="1" applyAlignment="1" applyProtection="1">
      <alignment vertical="center" shrinkToFit="1"/>
      <protection locked="0"/>
    </xf>
    <xf numFmtId="0" fontId="9" fillId="0" borderId="7" xfId="0" applyFont="1" applyBorder="1" applyAlignment="1">
      <alignment horizontal="left" vertical="center"/>
    </xf>
    <xf numFmtId="0" fontId="6" fillId="0" borderId="0" xfId="0" applyFont="1" applyAlignment="1">
      <alignment horizontal="center" vertical="center" shrinkToFit="1"/>
    </xf>
    <xf numFmtId="0" fontId="9" fillId="0" borderId="0" xfId="0" applyFont="1" applyAlignment="1" applyProtection="1">
      <alignment vertical="center"/>
      <protection locked="0"/>
    </xf>
    <xf numFmtId="0" fontId="5" fillId="0" borderId="2" xfId="0" applyFont="1" applyBorder="1" applyAlignment="1">
      <alignment vertical="center"/>
    </xf>
    <xf numFmtId="0" fontId="5" fillId="0" borderId="2" xfId="0" applyFont="1" applyBorder="1"/>
    <xf numFmtId="0" fontId="0" fillId="0" borderId="0" xfId="0" applyAlignment="1">
      <alignment horizontal="left" vertical="top" shrinkToFit="1"/>
    </xf>
    <xf numFmtId="0" fontId="16" fillId="0" borderId="0" xfId="4" applyBorder="1" applyAlignment="1" applyProtection="1">
      <alignment horizontal="left" vertical="center" shrinkToFit="1"/>
      <protection locked="0"/>
    </xf>
    <xf numFmtId="0" fontId="9" fillId="0" borderId="7" xfId="0" applyFont="1" applyBorder="1" applyAlignment="1" applyProtection="1">
      <alignment vertical="center" shrinkToFit="1"/>
      <protection locked="0"/>
    </xf>
    <xf numFmtId="38" fontId="17" fillId="0" borderId="7" xfId="1" applyFont="1" applyBorder="1" applyAlignment="1">
      <alignment horizontal="right" vertical="center"/>
    </xf>
    <xf numFmtId="0" fontId="6" fillId="0" borderId="0" xfId="0" applyFont="1" applyAlignment="1">
      <alignment horizontal="left" vertical="center" wrapText="1"/>
    </xf>
    <xf numFmtId="0" fontId="16" fillId="0" borderId="1" xfId="4" applyBorder="1" applyAlignment="1" applyProtection="1">
      <alignment horizontal="left" vertical="center" shrinkToFit="1"/>
      <protection locked="0"/>
    </xf>
    <xf numFmtId="0" fontId="9" fillId="0" borderId="1" xfId="0" applyFont="1" applyBorder="1" applyAlignment="1" applyProtection="1">
      <alignment horizontal="left" vertical="center" shrinkToFit="1"/>
      <protection locked="0"/>
    </xf>
    <xf numFmtId="0" fontId="9" fillId="0" borderId="5" xfId="0" applyFont="1" applyBorder="1" applyAlignment="1" applyProtection="1">
      <alignment horizontal="left" vertical="center"/>
      <protection locked="0"/>
    </xf>
    <xf numFmtId="0" fontId="9" fillId="0" borderId="1" xfId="0" applyFont="1" applyBorder="1" applyAlignment="1" applyProtection="1">
      <alignment horizontal="left" vertical="center"/>
      <protection locked="0"/>
    </xf>
    <xf numFmtId="0" fontId="9" fillId="0" borderId="1" xfId="0" applyFont="1" applyBorder="1" applyAlignment="1">
      <alignment horizontal="left" vertical="center"/>
    </xf>
    <xf numFmtId="0" fontId="9" fillId="0" borderId="5" xfId="0" applyFont="1" applyBorder="1" applyAlignment="1">
      <alignment horizontal="left" vertical="center" shrinkToFit="1"/>
    </xf>
    <xf numFmtId="49" fontId="9" fillId="0" borderId="1" xfId="0" applyNumberFormat="1" applyFont="1" applyBorder="1" applyAlignment="1" applyProtection="1">
      <alignment horizontal="left" vertical="center"/>
      <protection locked="0"/>
    </xf>
    <xf numFmtId="0" fontId="9" fillId="0" borderId="13" xfId="0" applyFont="1" applyBorder="1" applyAlignment="1" applyProtection="1">
      <alignment horizontal="left" vertical="center" shrinkToFit="1"/>
      <protection locked="0"/>
    </xf>
    <xf numFmtId="0" fontId="9" fillId="0" borderId="14" xfId="0" applyFont="1" applyBorder="1" applyAlignment="1" applyProtection="1">
      <alignment horizontal="left" vertical="center" shrinkToFit="1"/>
      <protection locked="0"/>
    </xf>
    <xf numFmtId="9" fontId="5" fillId="0" borderId="20" xfId="3" applyFont="1" applyBorder="1" applyAlignment="1" applyProtection="1">
      <alignment horizontal="center" vertical="center"/>
      <protection locked="0"/>
    </xf>
    <xf numFmtId="38" fontId="5" fillId="0" borderId="20" xfId="1" applyFont="1" applyBorder="1" applyAlignment="1" applyProtection="1">
      <alignment horizontal="right" vertical="center"/>
      <protection locked="0"/>
    </xf>
    <xf numFmtId="177" fontId="5" fillId="0" borderId="20" xfId="1" applyNumberFormat="1" applyFont="1" applyBorder="1" applyAlignment="1" applyProtection="1">
      <alignment horizontal="right" vertical="center"/>
      <protection locked="0"/>
    </xf>
    <xf numFmtId="38" fontId="5" fillId="0" borderId="13" xfId="1" applyFont="1" applyBorder="1" applyAlignment="1" applyProtection="1">
      <alignment horizontal="right" vertical="center"/>
      <protection locked="0"/>
    </xf>
    <xf numFmtId="38" fontId="5" fillId="0" borderId="14" xfId="1" applyFont="1" applyBorder="1" applyAlignment="1" applyProtection="1">
      <alignment horizontal="right" vertical="center"/>
      <protection locked="0"/>
    </xf>
    <xf numFmtId="38" fontId="5" fillId="0" borderId="15" xfId="1" applyFont="1" applyBorder="1" applyAlignment="1" applyProtection="1">
      <alignment horizontal="right" vertical="center"/>
      <protection locked="0"/>
    </xf>
    <xf numFmtId="0" fontId="9" fillId="0" borderId="16" xfId="0" applyFont="1" applyBorder="1" applyAlignment="1" applyProtection="1">
      <alignment horizontal="left" vertical="center" shrinkToFit="1"/>
      <protection locked="0"/>
    </xf>
    <xf numFmtId="0" fontId="9" fillId="0" borderId="17" xfId="0" applyFont="1" applyBorder="1" applyAlignment="1" applyProtection="1">
      <alignment horizontal="left" vertical="center" shrinkToFit="1"/>
      <protection locked="0"/>
    </xf>
    <xf numFmtId="9" fontId="5" fillId="0" borderId="21" xfId="3" applyFont="1" applyBorder="1" applyAlignment="1" applyProtection="1">
      <alignment horizontal="center" vertical="center"/>
      <protection locked="0"/>
    </xf>
    <xf numFmtId="38" fontId="5" fillId="0" borderId="21" xfId="1" applyFont="1" applyBorder="1" applyAlignment="1" applyProtection="1">
      <alignment horizontal="right" vertical="center"/>
      <protection locked="0"/>
    </xf>
    <xf numFmtId="177" fontId="5" fillId="0" borderId="21" xfId="1" applyNumberFormat="1" applyFont="1" applyBorder="1" applyAlignment="1" applyProtection="1">
      <alignment horizontal="right" vertical="center"/>
      <protection locked="0"/>
    </xf>
    <xf numFmtId="38" fontId="5" fillId="0" borderId="16" xfId="1" applyFont="1" applyBorder="1" applyAlignment="1" applyProtection="1">
      <alignment horizontal="right" vertical="center"/>
      <protection locked="0"/>
    </xf>
    <xf numFmtId="38" fontId="5" fillId="0" borderId="17" xfId="1" applyFont="1" applyBorder="1" applyAlignment="1" applyProtection="1">
      <alignment horizontal="right" vertical="center"/>
      <protection locked="0"/>
    </xf>
    <xf numFmtId="38" fontId="5" fillId="0" borderId="18" xfId="1" applyFont="1" applyBorder="1" applyAlignment="1" applyProtection="1">
      <alignment horizontal="right" vertical="center"/>
      <protection locked="0"/>
    </xf>
    <xf numFmtId="0" fontId="9" fillId="0" borderId="10" xfId="0" applyFont="1" applyBorder="1" applyAlignment="1" applyProtection="1">
      <alignment horizontal="left" vertical="center" shrinkToFit="1"/>
      <protection locked="0"/>
    </xf>
    <xf numFmtId="0" fontId="9" fillId="0" borderId="11" xfId="0" applyFont="1" applyBorder="1" applyAlignment="1" applyProtection="1">
      <alignment horizontal="left" vertical="center" shrinkToFit="1"/>
      <protection locked="0"/>
    </xf>
    <xf numFmtId="9" fontId="5" fillId="0" borderId="19" xfId="3" applyFont="1" applyBorder="1" applyAlignment="1" applyProtection="1">
      <alignment horizontal="center" vertical="center"/>
      <protection locked="0"/>
    </xf>
    <xf numFmtId="38" fontId="5" fillId="0" borderId="19" xfId="1" applyFont="1" applyBorder="1" applyAlignment="1" applyProtection="1">
      <alignment horizontal="right" vertical="center"/>
      <protection locked="0"/>
    </xf>
    <xf numFmtId="177" fontId="5" fillId="0" borderId="19" xfId="1" applyNumberFormat="1" applyFont="1" applyBorder="1" applyAlignment="1" applyProtection="1">
      <alignment horizontal="right" vertical="center"/>
      <protection locked="0"/>
    </xf>
    <xf numFmtId="38" fontId="5" fillId="0" borderId="10" xfId="1" applyFont="1" applyBorder="1" applyAlignment="1" applyProtection="1">
      <alignment horizontal="right" vertical="center"/>
      <protection locked="0"/>
    </xf>
    <xf numFmtId="38" fontId="5" fillId="0" borderId="11" xfId="1" applyFont="1" applyBorder="1" applyAlignment="1" applyProtection="1">
      <alignment horizontal="right" vertical="center"/>
      <protection locked="0"/>
    </xf>
    <xf numFmtId="38" fontId="5" fillId="0" borderId="12" xfId="1" applyFont="1" applyBorder="1" applyAlignment="1" applyProtection="1">
      <alignment horizontal="right" vertical="center"/>
      <protection locked="0"/>
    </xf>
    <xf numFmtId="40" fontId="5" fillId="0" borderId="22" xfId="1" applyNumberFormat="1" applyFont="1" applyFill="1" applyBorder="1" applyAlignment="1">
      <alignment vertical="center"/>
    </xf>
    <xf numFmtId="40" fontId="5" fillId="0" borderId="23" xfId="1" applyNumberFormat="1" applyFont="1" applyFill="1" applyBorder="1" applyAlignment="1">
      <alignment vertical="center"/>
    </xf>
    <xf numFmtId="0" fontId="12" fillId="0" borderId="0" xfId="0" applyFont="1" applyAlignment="1">
      <alignment horizontal="left"/>
    </xf>
    <xf numFmtId="0" fontId="12" fillId="0" borderId="1" xfId="0" applyFont="1" applyBorder="1" applyAlignment="1">
      <alignment horizontal="left"/>
    </xf>
    <xf numFmtId="0" fontId="9" fillId="3" borderId="8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38" fontId="15" fillId="0" borderId="40" xfId="0" applyNumberFormat="1" applyFont="1" applyBorder="1" applyAlignment="1" applyProtection="1">
      <alignment horizontal="center" vertical="center"/>
      <protection locked="0"/>
    </xf>
    <xf numFmtId="38" fontId="15" fillId="0" borderId="0" xfId="0" applyNumberFormat="1" applyFont="1" applyAlignment="1" applyProtection="1">
      <alignment horizontal="center" vertical="center"/>
      <protection locked="0"/>
    </xf>
    <xf numFmtId="38" fontId="15" fillId="0" borderId="46" xfId="0" applyNumberFormat="1" applyFont="1" applyBorder="1" applyAlignment="1" applyProtection="1">
      <alignment horizontal="center" vertical="center"/>
      <protection locked="0"/>
    </xf>
    <xf numFmtId="38" fontId="9" fillId="0" borderId="46" xfId="0" applyNumberFormat="1" applyFont="1" applyBorder="1" applyAlignment="1" applyProtection="1">
      <alignment horizontal="center" vertical="center" shrinkToFit="1"/>
      <protection locked="0"/>
    </xf>
    <xf numFmtId="38" fontId="9" fillId="0" borderId="48" xfId="0" applyNumberFormat="1" applyFont="1" applyBorder="1" applyAlignment="1" applyProtection="1">
      <alignment horizontal="center" vertical="center" shrinkToFit="1"/>
      <protection locked="0"/>
    </xf>
    <xf numFmtId="0" fontId="14" fillId="0" borderId="0" xfId="0" applyFont="1" applyAlignment="1">
      <alignment horizontal="right" vertical="top"/>
    </xf>
    <xf numFmtId="0" fontId="12" fillId="0" borderId="36" xfId="0" applyFont="1" applyBorder="1" applyAlignment="1">
      <alignment horizontal="center" vertical="center" shrinkToFit="1"/>
    </xf>
    <xf numFmtId="0" fontId="12" fillId="0" borderId="37" xfId="0" applyFont="1" applyBorder="1" applyAlignment="1">
      <alignment horizontal="center" vertical="center" shrinkToFit="1"/>
    </xf>
    <xf numFmtId="0" fontId="12" fillId="0" borderId="28" xfId="0" applyFont="1" applyBorder="1" applyAlignment="1">
      <alignment horizontal="center" vertical="center" shrinkToFit="1"/>
    </xf>
    <xf numFmtId="0" fontId="12" fillId="0" borderId="29" xfId="0" applyFont="1" applyBorder="1" applyAlignment="1">
      <alignment horizontal="center" vertical="center" shrinkToFit="1"/>
    </xf>
    <xf numFmtId="38" fontId="5" fillId="0" borderId="37" xfId="1" applyFont="1" applyFill="1" applyBorder="1" applyAlignment="1">
      <alignment horizontal="center" vertical="center"/>
    </xf>
    <xf numFmtId="38" fontId="5" fillId="0" borderId="29" xfId="1" applyFont="1" applyFill="1" applyBorder="1" applyAlignment="1">
      <alignment horizontal="center" vertical="center"/>
    </xf>
    <xf numFmtId="38" fontId="5" fillId="0" borderId="61" xfId="1" applyFont="1" applyFill="1" applyBorder="1" applyAlignment="1" applyProtection="1">
      <alignment horizontal="center" vertical="center"/>
      <protection locked="0"/>
    </xf>
    <xf numFmtId="38" fontId="5" fillId="0" borderId="62" xfId="1" applyFont="1" applyFill="1" applyBorder="1" applyAlignment="1" applyProtection="1">
      <alignment horizontal="center" vertical="center"/>
      <protection locked="0"/>
    </xf>
    <xf numFmtId="38" fontId="5" fillId="0" borderId="63" xfId="1" applyFont="1" applyFill="1" applyBorder="1" applyAlignment="1" applyProtection="1">
      <alignment horizontal="center" vertical="center"/>
      <protection locked="0"/>
    </xf>
    <xf numFmtId="38" fontId="5" fillId="0" borderId="64" xfId="1" applyFont="1" applyFill="1" applyBorder="1" applyAlignment="1" applyProtection="1">
      <alignment horizontal="center" vertical="center"/>
      <protection locked="0"/>
    </xf>
    <xf numFmtId="0" fontId="12" fillId="0" borderId="24" xfId="0" applyFont="1" applyBorder="1" applyAlignment="1">
      <alignment horizontal="center" vertical="center" shrinkToFit="1"/>
    </xf>
    <xf numFmtId="0" fontId="12" fillId="0" borderId="25" xfId="0" applyFont="1" applyBorder="1" applyAlignment="1">
      <alignment horizontal="center" vertical="center" shrinkToFit="1"/>
    </xf>
    <xf numFmtId="38" fontId="5" fillId="0" borderId="25" xfId="1" applyFont="1" applyFill="1" applyBorder="1" applyAlignment="1">
      <alignment horizontal="center" vertical="center"/>
    </xf>
    <xf numFmtId="38" fontId="5" fillId="0" borderId="37" xfId="1" applyFont="1" applyFill="1" applyBorder="1" applyAlignment="1" applyProtection="1">
      <alignment horizontal="center" vertical="center"/>
      <protection locked="0"/>
    </xf>
    <xf numFmtId="38" fontId="5" fillId="0" borderId="38" xfId="1" applyFont="1" applyFill="1" applyBorder="1" applyAlignment="1" applyProtection="1">
      <alignment horizontal="center" vertical="center"/>
      <protection locked="0"/>
    </xf>
    <xf numFmtId="38" fontId="5" fillId="0" borderId="25" xfId="1" applyFont="1" applyFill="1" applyBorder="1" applyAlignment="1" applyProtection="1">
      <alignment horizontal="center" vertical="center"/>
      <protection locked="0"/>
    </xf>
    <xf numFmtId="38" fontId="5" fillId="0" borderId="32" xfId="1" applyFont="1" applyFill="1" applyBorder="1" applyAlignment="1" applyProtection="1">
      <alignment horizontal="center" vertical="center"/>
      <protection locked="0"/>
    </xf>
    <xf numFmtId="0" fontId="6" fillId="2" borderId="39" xfId="0" applyFont="1" applyFill="1" applyBorder="1" applyAlignment="1">
      <alignment horizontal="center" vertical="center" shrinkToFit="1"/>
    </xf>
    <xf numFmtId="0" fontId="6" fillId="2" borderId="40" xfId="0" applyFont="1" applyFill="1" applyBorder="1" applyAlignment="1">
      <alignment horizontal="center" vertical="center" shrinkToFit="1"/>
    </xf>
    <xf numFmtId="0" fontId="6" fillId="2" borderId="41" xfId="0" applyFont="1" applyFill="1" applyBorder="1" applyAlignment="1">
      <alignment horizontal="center" vertical="center" shrinkToFit="1"/>
    </xf>
    <xf numFmtId="0" fontId="6" fillId="2" borderId="43" xfId="0" applyFont="1" applyFill="1" applyBorder="1" applyAlignment="1">
      <alignment horizontal="center" vertical="center" shrinkToFit="1"/>
    </xf>
    <xf numFmtId="0" fontId="6" fillId="2" borderId="0" xfId="0" applyFont="1" applyFill="1" applyAlignment="1">
      <alignment horizontal="center" vertical="center" shrinkToFit="1"/>
    </xf>
    <xf numFmtId="0" fontId="6" fillId="2" borderId="2" xfId="0" applyFont="1" applyFill="1" applyBorder="1" applyAlignment="1">
      <alignment horizontal="center" vertical="center" shrinkToFit="1"/>
    </xf>
    <xf numFmtId="0" fontId="6" fillId="2" borderId="45" xfId="0" applyFont="1" applyFill="1" applyBorder="1" applyAlignment="1">
      <alignment horizontal="center" vertical="center" shrinkToFit="1"/>
    </xf>
    <xf numFmtId="0" fontId="6" fillId="2" borderId="46" xfId="0" applyFont="1" applyFill="1" applyBorder="1" applyAlignment="1">
      <alignment horizontal="center" vertical="center" shrinkToFit="1"/>
    </xf>
    <xf numFmtId="0" fontId="6" fillId="2" borderId="47" xfId="0" applyFont="1" applyFill="1" applyBorder="1" applyAlignment="1">
      <alignment horizontal="center" vertical="center" shrinkToFit="1"/>
    </xf>
    <xf numFmtId="0" fontId="8" fillId="0" borderId="0" xfId="0" applyFont="1" applyAlignment="1">
      <alignment horizontal="center" vertical="center"/>
    </xf>
    <xf numFmtId="0" fontId="11" fillId="0" borderId="0" xfId="0" applyFont="1" applyAlignment="1" applyProtection="1">
      <alignment horizontal="left" shrinkToFit="1"/>
      <protection locked="0"/>
    </xf>
    <xf numFmtId="0" fontId="11" fillId="0" borderId="1" xfId="0" applyFont="1" applyBorder="1" applyAlignment="1" applyProtection="1">
      <alignment horizontal="left" shrinkToFit="1"/>
      <protection locked="0"/>
    </xf>
    <xf numFmtId="0" fontId="9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>
      <alignment horizontal="center"/>
    </xf>
    <xf numFmtId="176" fontId="0" fillId="0" borderId="7" xfId="0" applyNumberFormat="1" applyBorder="1" applyAlignment="1" applyProtection="1">
      <alignment horizontal="center" vertical="center"/>
      <protection locked="0"/>
    </xf>
    <xf numFmtId="176" fontId="0" fillId="0" borderId="3" xfId="0" applyNumberFormat="1" applyBorder="1" applyAlignment="1" applyProtection="1">
      <alignment horizontal="center" vertical="center"/>
      <protection locked="0"/>
    </xf>
    <xf numFmtId="176" fontId="0" fillId="0" borderId="0" xfId="0" applyNumberFormat="1" applyAlignment="1" applyProtection="1">
      <alignment horizontal="center" vertical="center"/>
      <protection locked="0"/>
    </xf>
    <xf numFmtId="176" fontId="0" fillId="0" borderId="2" xfId="0" applyNumberFormat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left" vertical="center"/>
    </xf>
    <xf numFmtId="49" fontId="9" fillId="0" borderId="1" xfId="0" quotePrefix="1" applyNumberFormat="1" applyFont="1" applyBorder="1" applyAlignment="1" applyProtection="1">
      <alignment horizontal="left" vertical="center"/>
      <protection locked="0"/>
    </xf>
    <xf numFmtId="0" fontId="12" fillId="0" borderId="26" xfId="0" applyFont="1" applyBorder="1" applyAlignment="1">
      <alignment horizontal="center" vertical="center" shrinkToFit="1"/>
    </xf>
    <xf numFmtId="0" fontId="12" fillId="0" borderId="27" xfId="0" applyFont="1" applyBorder="1" applyAlignment="1">
      <alignment horizontal="center" vertical="center" shrinkToFit="1"/>
    </xf>
    <xf numFmtId="0" fontId="12" fillId="0" borderId="34" xfId="0" applyFont="1" applyBorder="1" applyAlignment="1">
      <alignment horizontal="center" vertical="center" shrinkToFit="1"/>
    </xf>
    <xf numFmtId="0" fontId="12" fillId="0" borderId="30" xfId="0" applyFont="1" applyBorder="1" applyAlignment="1">
      <alignment horizontal="center" vertical="center" shrinkToFit="1"/>
    </xf>
    <xf numFmtId="38" fontId="5" fillId="0" borderId="27" xfId="1" applyFont="1" applyFill="1" applyBorder="1" applyAlignment="1">
      <alignment horizontal="center" vertical="center"/>
    </xf>
    <xf numFmtId="38" fontId="5" fillId="0" borderId="30" xfId="1" applyFont="1" applyFill="1" applyBorder="1" applyAlignment="1">
      <alignment horizontal="center" vertical="center"/>
    </xf>
    <xf numFmtId="38" fontId="5" fillId="0" borderId="27" xfId="1" applyFont="1" applyFill="1" applyBorder="1" applyAlignment="1" applyProtection="1">
      <alignment horizontal="center" vertical="center"/>
      <protection locked="0"/>
    </xf>
    <xf numFmtId="38" fontId="5" fillId="0" borderId="31" xfId="1" applyFont="1" applyFill="1" applyBorder="1" applyAlignment="1" applyProtection="1">
      <alignment horizontal="center" vertical="center"/>
      <protection locked="0"/>
    </xf>
    <xf numFmtId="38" fontId="5" fillId="0" borderId="30" xfId="1" applyFont="1" applyFill="1" applyBorder="1" applyAlignment="1" applyProtection="1">
      <alignment horizontal="center" vertical="center"/>
      <protection locked="0"/>
    </xf>
    <xf numFmtId="38" fontId="5" fillId="0" borderId="35" xfId="1" applyFont="1" applyFill="1" applyBorder="1" applyAlignment="1" applyProtection="1">
      <alignment horizontal="center" vertical="center"/>
      <protection locked="0"/>
    </xf>
    <xf numFmtId="0" fontId="6" fillId="2" borderId="9" xfId="0" applyFont="1" applyFill="1" applyBorder="1" applyAlignment="1">
      <alignment horizontal="center" vertical="center" shrinkToFit="1"/>
    </xf>
    <xf numFmtId="0" fontId="6" fillId="2" borderId="7" xfId="0" applyFont="1" applyFill="1" applyBorder="1" applyAlignment="1">
      <alignment horizontal="center" vertical="center" shrinkToFit="1"/>
    </xf>
    <xf numFmtId="0" fontId="6" fillId="2" borderId="3" xfId="0" applyFont="1" applyFill="1" applyBorder="1" applyAlignment="1">
      <alignment horizontal="center" vertical="center" shrinkToFit="1"/>
    </xf>
    <xf numFmtId="0" fontId="6" fillId="2" borderId="33" xfId="0" applyFont="1" applyFill="1" applyBorder="1" applyAlignment="1">
      <alignment horizontal="center" vertical="center" shrinkToFit="1"/>
    </xf>
    <xf numFmtId="0" fontId="10" fillId="0" borderId="0" xfId="0" applyFont="1" applyAlignment="1">
      <alignment horizontal="left" vertical="center"/>
    </xf>
    <xf numFmtId="49" fontId="5" fillId="0" borderId="1" xfId="0" applyNumberFormat="1" applyFont="1" applyBorder="1" applyAlignment="1" applyProtection="1">
      <alignment horizontal="left" vertical="center"/>
      <protection locked="0"/>
    </xf>
    <xf numFmtId="0" fontId="4" fillId="0" borderId="26" xfId="0" applyFont="1" applyBorder="1" applyAlignment="1">
      <alignment horizontal="center" vertical="center" shrinkToFit="1"/>
    </xf>
    <xf numFmtId="0" fontId="4" fillId="0" borderId="27" xfId="0" applyFont="1" applyBorder="1" applyAlignment="1">
      <alignment horizontal="center" vertical="center" shrinkToFit="1"/>
    </xf>
    <xf numFmtId="0" fontId="4" fillId="0" borderId="34" xfId="0" applyFont="1" applyBorder="1" applyAlignment="1">
      <alignment horizontal="center" vertical="center" shrinkToFit="1"/>
    </xf>
    <xf numFmtId="0" fontId="4" fillId="0" borderId="30" xfId="0" applyFont="1" applyBorder="1" applyAlignment="1">
      <alignment horizontal="center" vertical="center" shrinkToFit="1"/>
    </xf>
    <xf numFmtId="0" fontId="5" fillId="0" borderId="27" xfId="0" applyFont="1" applyBorder="1" applyAlignment="1">
      <alignment horizontal="center" vertical="center" shrinkToFit="1"/>
    </xf>
    <xf numFmtId="0" fontId="5" fillId="0" borderId="30" xfId="0" applyFont="1" applyBorder="1" applyAlignment="1">
      <alignment horizontal="center" vertical="center" shrinkToFit="1"/>
    </xf>
    <xf numFmtId="0" fontId="5" fillId="0" borderId="31" xfId="0" applyFont="1" applyBorder="1" applyAlignment="1">
      <alignment horizontal="center" vertical="center" shrinkToFit="1"/>
    </xf>
    <xf numFmtId="0" fontId="5" fillId="0" borderId="35" xfId="0" applyFont="1" applyBorder="1" applyAlignment="1">
      <alignment horizontal="center" vertical="center" shrinkToFit="1"/>
    </xf>
    <xf numFmtId="38" fontId="15" fillId="0" borderId="53" xfId="0" applyNumberFormat="1" applyFont="1" applyBorder="1" applyAlignment="1" applyProtection="1">
      <alignment horizontal="center" vertical="center"/>
      <protection locked="0"/>
    </xf>
    <xf numFmtId="38" fontId="15" fillId="0" borderId="33" xfId="0" applyNumberFormat="1" applyFont="1" applyBorder="1" applyAlignment="1" applyProtection="1">
      <alignment horizontal="center" vertical="center"/>
      <protection locked="0"/>
    </xf>
    <xf numFmtId="38" fontId="15" fillId="0" borderId="54" xfId="0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horizontal="left" vertical="center"/>
    </xf>
    <xf numFmtId="0" fontId="12" fillId="0" borderId="49" xfId="0" applyFont="1" applyBorder="1" applyAlignment="1">
      <alignment horizontal="center" vertical="center" shrinkToFit="1"/>
    </xf>
    <xf numFmtId="0" fontId="12" fillId="0" borderId="50" xfId="0" applyFont="1" applyBorder="1" applyAlignment="1">
      <alignment horizontal="center" vertical="center" shrinkToFit="1"/>
    </xf>
    <xf numFmtId="0" fontId="12" fillId="0" borderId="51" xfId="0" applyFont="1" applyBorder="1" applyAlignment="1">
      <alignment horizontal="center" vertical="center" shrinkToFit="1"/>
    </xf>
    <xf numFmtId="0" fontId="12" fillId="0" borderId="33" xfId="0" applyFont="1" applyBorder="1" applyAlignment="1">
      <alignment horizontal="center" vertical="center" shrinkToFit="1"/>
    </xf>
    <xf numFmtId="0" fontId="12" fillId="0" borderId="0" xfId="0" applyFont="1" applyAlignment="1">
      <alignment horizontal="center" vertical="center" shrinkToFit="1"/>
    </xf>
    <xf numFmtId="0" fontId="12" fillId="0" borderId="52" xfId="0" applyFont="1" applyBorder="1" applyAlignment="1">
      <alignment horizontal="center" vertical="center" shrinkToFit="1"/>
    </xf>
    <xf numFmtId="38" fontId="5" fillId="0" borderId="38" xfId="1" applyFont="1" applyFill="1" applyBorder="1" applyAlignment="1">
      <alignment horizontal="center" vertical="center"/>
    </xf>
    <xf numFmtId="38" fontId="5" fillId="0" borderId="50" xfId="1" applyFont="1" applyFill="1" applyBorder="1" applyAlignment="1">
      <alignment horizontal="center" vertical="center"/>
    </xf>
    <xf numFmtId="38" fontId="5" fillId="0" borderId="51" xfId="1" applyFont="1" applyFill="1" applyBorder="1" applyAlignment="1">
      <alignment horizontal="center" vertical="center"/>
    </xf>
    <xf numFmtId="38" fontId="5" fillId="0" borderId="35" xfId="1" applyFont="1" applyFill="1" applyBorder="1" applyAlignment="1">
      <alignment horizontal="center" vertical="center"/>
    </xf>
    <xf numFmtId="38" fontId="5" fillId="0" borderId="0" xfId="1" applyFont="1" applyFill="1" applyBorder="1" applyAlignment="1">
      <alignment horizontal="center" vertical="center"/>
    </xf>
    <xf numFmtId="38" fontId="5" fillId="0" borderId="52" xfId="1" applyFont="1" applyFill="1" applyBorder="1" applyAlignment="1">
      <alignment horizontal="center" vertical="center"/>
    </xf>
    <xf numFmtId="38" fontId="5" fillId="0" borderId="55" xfId="1" applyFont="1" applyFill="1" applyBorder="1" applyAlignment="1" applyProtection="1">
      <alignment horizontal="center" vertical="center"/>
      <protection locked="0"/>
    </xf>
    <xf numFmtId="38" fontId="5" fillId="0" borderId="56" xfId="1" applyFont="1" applyFill="1" applyBorder="1" applyAlignment="1" applyProtection="1">
      <alignment horizontal="center" vertical="center"/>
      <protection locked="0"/>
    </xf>
    <xf numFmtId="38" fontId="5" fillId="0" borderId="57" xfId="1" applyFont="1" applyFill="1" applyBorder="1" applyAlignment="1" applyProtection="1">
      <alignment horizontal="center" vertical="center"/>
      <protection locked="0"/>
    </xf>
    <xf numFmtId="38" fontId="5" fillId="0" borderId="58" xfId="1" applyFont="1" applyFill="1" applyBorder="1" applyAlignment="1" applyProtection="1">
      <alignment horizontal="center" vertical="center"/>
      <protection locked="0"/>
    </xf>
    <xf numFmtId="38" fontId="5" fillId="0" borderId="59" xfId="1" applyFont="1" applyFill="1" applyBorder="1" applyAlignment="1" applyProtection="1">
      <alignment horizontal="center" vertical="center"/>
      <protection locked="0"/>
    </xf>
    <xf numFmtId="38" fontId="5" fillId="0" borderId="60" xfId="1" applyFont="1" applyFill="1" applyBorder="1" applyAlignment="1" applyProtection="1">
      <alignment horizontal="center" vertical="center"/>
      <protection locked="0"/>
    </xf>
    <xf numFmtId="39" fontId="5" fillId="0" borderId="20" xfId="1" applyNumberFormat="1" applyFont="1" applyBorder="1" applyAlignment="1" applyProtection="1">
      <alignment horizontal="right" vertical="center"/>
      <protection locked="0"/>
    </xf>
    <xf numFmtId="39" fontId="5" fillId="0" borderId="19" xfId="1" applyNumberFormat="1" applyFont="1" applyBorder="1" applyAlignment="1" applyProtection="1">
      <alignment horizontal="right" vertical="center"/>
      <protection locked="0"/>
    </xf>
    <xf numFmtId="39" fontId="5" fillId="0" borderId="21" xfId="1" applyNumberFormat="1" applyFont="1" applyBorder="1" applyAlignment="1" applyProtection="1">
      <alignment horizontal="right" vertical="center"/>
      <protection locked="0"/>
    </xf>
    <xf numFmtId="0" fontId="5" fillId="0" borderId="0" xfId="0" applyFont="1" applyAlignment="1">
      <alignment vertical="top" wrapText="1"/>
    </xf>
    <xf numFmtId="38" fontId="17" fillId="0" borderId="0" xfId="1" applyFont="1" applyBorder="1" applyAlignment="1">
      <alignment horizontal="right" vertical="center"/>
    </xf>
    <xf numFmtId="0" fontId="5" fillId="0" borderId="4" xfId="0" applyFont="1" applyBorder="1" applyAlignment="1">
      <alignment horizontal="center" vertical="center"/>
    </xf>
    <xf numFmtId="0" fontId="5" fillId="0" borderId="1" xfId="0" applyFont="1" applyBorder="1" applyAlignment="1" applyProtection="1">
      <alignment horizontal="left" vertical="center"/>
      <protection locked="0"/>
    </xf>
    <xf numFmtId="0" fontId="6" fillId="2" borderId="39" xfId="0" applyFont="1" applyFill="1" applyBorder="1" applyAlignment="1">
      <alignment horizontal="center" vertical="center" wrapText="1" shrinkToFit="1"/>
    </xf>
    <xf numFmtId="38" fontId="9" fillId="0" borderId="40" xfId="0" applyNumberFormat="1" applyFont="1" applyBorder="1" applyAlignment="1" applyProtection="1">
      <alignment horizontal="center" shrinkToFit="1"/>
      <protection locked="0"/>
    </xf>
    <xf numFmtId="38" fontId="9" fillId="0" borderId="42" xfId="0" applyNumberFormat="1" applyFont="1" applyBorder="1" applyAlignment="1" applyProtection="1">
      <alignment horizontal="center" shrinkToFit="1"/>
      <protection locked="0"/>
    </xf>
    <xf numFmtId="38" fontId="9" fillId="0" borderId="0" xfId="0" applyNumberFormat="1" applyFont="1" applyBorder="1" applyAlignment="1" applyProtection="1">
      <alignment horizontal="center" shrinkToFit="1"/>
      <protection locked="0"/>
    </xf>
    <xf numFmtId="38" fontId="9" fillId="0" borderId="44" xfId="0" applyNumberFormat="1" applyFont="1" applyBorder="1" applyAlignment="1" applyProtection="1">
      <alignment horizontal="center" shrinkToFit="1"/>
      <protection locked="0"/>
    </xf>
  </cellXfs>
  <cellStyles count="5">
    <cellStyle name="パーセント" xfId="3" builtinId="5"/>
    <cellStyle name="ハイパーリンク" xfId="4" builtinId="8"/>
    <cellStyle name="桁区切り" xfId="1" builtinId="6"/>
    <cellStyle name="標準" xfId="0" builtinId="0"/>
    <cellStyle name="標準 2" xfId="2" xr:uid="{6BAECB53-CC33-4CA7-8CF7-4BB67E0E129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78441</xdr:rowOff>
    </xdr:from>
    <xdr:to>
      <xdr:col>16</xdr:col>
      <xdr:colOff>123265</xdr:colOff>
      <xdr:row>16</xdr:row>
      <xdr:rowOff>166965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7DD338E3-D782-4233-BC61-CBDABB3C3A54}"/>
            </a:ext>
          </a:extLst>
        </xdr:cNvPr>
        <xdr:cNvSpPr/>
      </xdr:nvSpPr>
      <xdr:spPr>
        <a:xfrm>
          <a:off x="44824" y="347382"/>
          <a:ext cx="2431676" cy="2845171"/>
        </a:xfrm>
        <a:prstGeom prst="rect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38100</xdr:colOff>
      <xdr:row>2</xdr:row>
      <xdr:rowOff>171450</xdr:rowOff>
    </xdr:from>
    <xdr:to>
      <xdr:col>10</xdr:col>
      <xdr:colOff>152400</xdr:colOff>
      <xdr:row>4</xdr:row>
      <xdr:rowOff>28575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B760EFC-C2ED-4AE2-88A8-E821A956F908}"/>
            </a:ext>
          </a:extLst>
        </xdr:cNvPr>
        <xdr:cNvSpPr/>
      </xdr:nvSpPr>
      <xdr:spPr>
        <a:xfrm>
          <a:off x="85725" y="438150"/>
          <a:ext cx="1571625" cy="257175"/>
        </a:xfrm>
        <a:prstGeom prst="rect">
          <a:avLst/>
        </a:prstGeom>
        <a:solidFill>
          <a:srgbClr val="FF0000">
            <a:alpha val="30196"/>
          </a:srgb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9526</xdr:colOff>
      <xdr:row>5</xdr:row>
      <xdr:rowOff>9526</xdr:rowOff>
    </xdr:from>
    <xdr:to>
      <xdr:col>12</xdr:col>
      <xdr:colOff>0</xdr:colOff>
      <xdr:row>5</xdr:row>
      <xdr:rowOff>171450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207FE554-0802-425D-A09C-BFDDD263C572}"/>
            </a:ext>
          </a:extLst>
        </xdr:cNvPr>
        <xdr:cNvSpPr/>
      </xdr:nvSpPr>
      <xdr:spPr>
        <a:xfrm>
          <a:off x="866776" y="876301"/>
          <a:ext cx="962024" cy="161924"/>
        </a:xfrm>
        <a:prstGeom prst="rect">
          <a:avLst/>
        </a:prstGeom>
        <a:solidFill>
          <a:srgbClr val="FF0000">
            <a:alpha val="30196"/>
          </a:srgb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0</xdr:colOff>
      <xdr:row>6</xdr:row>
      <xdr:rowOff>19050</xdr:rowOff>
    </xdr:from>
    <xdr:to>
      <xdr:col>10</xdr:col>
      <xdr:colOff>19050</xdr:colOff>
      <xdr:row>6</xdr:row>
      <xdr:rowOff>180975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65B3F6BE-5C93-491B-B438-C726883C4FB6}"/>
            </a:ext>
          </a:extLst>
        </xdr:cNvPr>
        <xdr:cNvSpPr/>
      </xdr:nvSpPr>
      <xdr:spPr>
        <a:xfrm>
          <a:off x="857250" y="1085850"/>
          <a:ext cx="666750" cy="161925"/>
        </a:xfrm>
        <a:prstGeom prst="rect">
          <a:avLst/>
        </a:prstGeom>
        <a:solidFill>
          <a:srgbClr val="FF0000">
            <a:alpha val="30196"/>
          </a:srgb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26894</xdr:colOff>
      <xdr:row>9</xdr:row>
      <xdr:rowOff>9525</xdr:rowOff>
    </xdr:from>
    <xdr:to>
      <xdr:col>15</xdr:col>
      <xdr:colOff>134470</xdr:colOff>
      <xdr:row>9</xdr:row>
      <xdr:rowOff>190500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C32D2D23-1841-46ED-A3CB-E4F6FA2969ED}"/>
            </a:ext>
          </a:extLst>
        </xdr:cNvPr>
        <xdr:cNvSpPr/>
      </xdr:nvSpPr>
      <xdr:spPr>
        <a:xfrm>
          <a:off x="71718" y="1690407"/>
          <a:ext cx="2270311" cy="180975"/>
        </a:xfrm>
        <a:prstGeom prst="rect">
          <a:avLst/>
        </a:prstGeom>
        <a:solidFill>
          <a:srgbClr val="FF0000">
            <a:alpha val="30196"/>
          </a:srgb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11206</xdr:colOff>
      <xdr:row>10</xdr:row>
      <xdr:rowOff>39782</xdr:rowOff>
    </xdr:from>
    <xdr:to>
      <xdr:col>15</xdr:col>
      <xdr:colOff>123265</xdr:colOff>
      <xdr:row>10</xdr:row>
      <xdr:rowOff>190500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02122760-3BEA-45E6-80AD-0FEC924F8367}"/>
            </a:ext>
          </a:extLst>
        </xdr:cNvPr>
        <xdr:cNvSpPr/>
      </xdr:nvSpPr>
      <xdr:spPr>
        <a:xfrm>
          <a:off x="526677" y="1922370"/>
          <a:ext cx="1804147" cy="150718"/>
        </a:xfrm>
        <a:prstGeom prst="rect">
          <a:avLst/>
        </a:prstGeom>
        <a:solidFill>
          <a:srgbClr val="FF0000">
            <a:alpha val="30196"/>
          </a:srgb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29136</xdr:colOff>
      <xdr:row>11</xdr:row>
      <xdr:rowOff>28575</xdr:rowOff>
    </xdr:from>
    <xdr:to>
      <xdr:col>6</xdr:col>
      <xdr:colOff>123265</xdr:colOff>
      <xdr:row>11</xdr:row>
      <xdr:rowOff>190500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663D8E3D-1CE1-419E-8EBB-62731246B273}"/>
            </a:ext>
          </a:extLst>
        </xdr:cNvPr>
        <xdr:cNvSpPr/>
      </xdr:nvSpPr>
      <xdr:spPr>
        <a:xfrm>
          <a:off x="230842" y="2112869"/>
          <a:ext cx="721658" cy="161925"/>
        </a:xfrm>
        <a:prstGeom prst="rect">
          <a:avLst/>
        </a:prstGeom>
        <a:solidFill>
          <a:srgbClr val="FF0000">
            <a:alpha val="30196"/>
          </a:srgb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155202</xdr:colOff>
      <xdr:row>12</xdr:row>
      <xdr:rowOff>39782</xdr:rowOff>
    </xdr:from>
    <xdr:to>
      <xdr:col>15</xdr:col>
      <xdr:colOff>112059</xdr:colOff>
      <xdr:row>13</xdr:row>
      <xdr:rowOff>11206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E942C762-C162-42E4-8A56-0096EBEBCFD3}"/>
            </a:ext>
          </a:extLst>
        </xdr:cNvPr>
        <xdr:cNvSpPr/>
      </xdr:nvSpPr>
      <xdr:spPr>
        <a:xfrm>
          <a:off x="200026" y="2325782"/>
          <a:ext cx="2119592" cy="173130"/>
        </a:xfrm>
        <a:prstGeom prst="rect">
          <a:avLst/>
        </a:prstGeom>
        <a:solidFill>
          <a:srgbClr val="FF0000">
            <a:alpha val="30196"/>
          </a:srgb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2800</xdr:colOff>
      <xdr:row>18</xdr:row>
      <xdr:rowOff>0</xdr:rowOff>
    </xdr:from>
    <xdr:to>
      <xdr:col>33</xdr:col>
      <xdr:colOff>114300</xdr:colOff>
      <xdr:row>38</xdr:row>
      <xdr:rowOff>336176</xdr:rowOff>
    </xdr:to>
    <xdr:sp macro="" textlink="">
      <xdr:nvSpPr>
        <xdr:cNvPr id="14" name="正方形/長方形 13">
          <a:extLst>
            <a:ext uri="{FF2B5EF4-FFF2-40B4-BE49-F238E27FC236}">
              <a16:creationId xmlns:a16="http://schemas.microsoft.com/office/drawing/2014/main" id="{1A7BF3A0-A733-457E-8C42-0193416210F8}"/>
            </a:ext>
          </a:extLst>
        </xdr:cNvPr>
        <xdr:cNvSpPr/>
      </xdr:nvSpPr>
      <xdr:spPr>
        <a:xfrm>
          <a:off x="47624" y="3238500"/>
          <a:ext cx="5154147" cy="7295029"/>
        </a:xfrm>
        <a:prstGeom prst="rect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0</xdr:colOff>
      <xdr:row>4</xdr:row>
      <xdr:rowOff>190500</xdr:rowOff>
    </xdr:from>
    <xdr:to>
      <xdr:col>44</xdr:col>
      <xdr:colOff>9525</xdr:colOff>
      <xdr:row>13</xdr:row>
      <xdr:rowOff>47625</xdr:rowOff>
    </xdr:to>
    <xdr:sp macro="" textlink="">
      <xdr:nvSpPr>
        <xdr:cNvPr id="15" name="正方形/長方形 14">
          <a:extLst>
            <a:ext uri="{FF2B5EF4-FFF2-40B4-BE49-F238E27FC236}">
              <a16:creationId xmlns:a16="http://schemas.microsoft.com/office/drawing/2014/main" id="{90765A62-44E8-422C-A079-1C9D2F296330}"/>
            </a:ext>
          </a:extLst>
        </xdr:cNvPr>
        <xdr:cNvSpPr/>
      </xdr:nvSpPr>
      <xdr:spPr>
        <a:xfrm>
          <a:off x="2686050" y="857250"/>
          <a:ext cx="3771900" cy="1657350"/>
        </a:xfrm>
        <a:prstGeom prst="rect">
          <a:avLst/>
        </a:prstGeom>
        <a:noFill/>
        <a:ln w="5715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33</xdr:col>
      <xdr:colOff>85725</xdr:colOff>
      <xdr:row>1</xdr:row>
      <xdr:rowOff>104775</xdr:rowOff>
    </xdr:from>
    <xdr:to>
      <xdr:col>44</xdr:col>
      <xdr:colOff>38100</xdr:colOff>
      <xdr:row>3</xdr:row>
      <xdr:rowOff>47625</xdr:rowOff>
    </xdr:to>
    <xdr:sp macro="" textlink="">
      <xdr:nvSpPr>
        <xdr:cNvPr id="16" name="正方形/長方形 15">
          <a:extLst>
            <a:ext uri="{FF2B5EF4-FFF2-40B4-BE49-F238E27FC236}">
              <a16:creationId xmlns:a16="http://schemas.microsoft.com/office/drawing/2014/main" id="{A93D9E37-3484-42D9-BE48-0967A02378E9}"/>
            </a:ext>
          </a:extLst>
        </xdr:cNvPr>
        <xdr:cNvSpPr/>
      </xdr:nvSpPr>
      <xdr:spPr>
        <a:xfrm>
          <a:off x="5181600" y="219075"/>
          <a:ext cx="1304925" cy="295275"/>
        </a:xfrm>
        <a:prstGeom prst="rect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33</xdr:col>
      <xdr:colOff>114300</xdr:colOff>
      <xdr:row>2</xdr:row>
      <xdr:rowOff>9526</xdr:rowOff>
    </xdr:from>
    <xdr:to>
      <xdr:col>37</xdr:col>
      <xdr:colOff>28575</xdr:colOff>
      <xdr:row>2</xdr:row>
      <xdr:rowOff>190500</xdr:rowOff>
    </xdr:to>
    <xdr:sp macro="" textlink="">
      <xdr:nvSpPr>
        <xdr:cNvPr id="17" name="正方形/長方形 16">
          <a:extLst>
            <a:ext uri="{FF2B5EF4-FFF2-40B4-BE49-F238E27FC236}">
              <a16:creationId xmlns:a16="http://schemas.microsoft.com/office/drawing/2014/main" id="{C1BDDB94-F2CF-472B-B7D6-110E736E7570}"/>
            </a:ext>
          </a:extLst>
        </xdr:cNvPr>
        <xdr:cNvSpPr/>
      </xdr:nvSpPr>
      <xdr:spPr>
        <a:xfrm>
          <a:off x="5210175" y="276226"/>
          <a:ext cx="381000" cy="180974"/>
        </a:xfrm>
        <a:prstGeom prst="rect">
          <a:avLst/>
        </a:prstGeom>
        <a:solidFill>
          <a:srgbClr val="FF0000">
            <a:alpha val="30196"/>
          </a:srgb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38</xdr:col>
      <xdr:colOff>0</xdr:colOff>
      <xdr:row>2</xdr:row>
      <xdr:rowOff>9526</xdr:rowOff>
    </xdr:from>
    <xdr:to>
      <xdr:col>40</xdr:col>
      <xdr:colOff>38100</xdr:colOff>
      <xdr:row>2</xdr:row>
      <xdr:rowOff>190500</xdr:rowOff>
    </xdr:to>
    <xdr:sp macro="" textlink="">
      <xdr:nvSpPr>
        <xdr:cNvPr id="18" name="正方形/長方形 17">
          <a:extLst>
            <a:ext uri="{FF2B5EF4-FFF2-40B4-BE49-F238E27FC236}">
              <a16:creationId xmlns:a16="http://schemas.microsoft.com/office/drawing/2014/main" id="{C1FB60B9-F541-4F9F-A583-D8CD1AC9A8E8}"/>
            </a:ext>
          </a:extLst>
        </xdr:cNvPr>
        <xdr:cNvSpPr/>
      </xdr:nvSpPr>
      <xdr:spPr>
        <a:xfrm>
          <a:off x="5715000" y="276226"/>
          <a:ext cx="266700" cy="180974"/>
        </a:xfrm>
        <a:prstGeom prst="rect">
          <a:avLst/>
        </a:prstGeom>
        <a:solidFill>
          <a:srgbClr val="FF0000">
            <a:alpha val="30196"/>
          </a:srgb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41</xdr:col>
      <xdr:colOff>0</xdr:colOff>
      <xdr:row>2</xdr:row>
      <xdr:rowOff>0</xdr:rowOff>
    </xdr:from>
    <xdr:to>
      <xdr:col>43</xdr:col>
      <xdr:colOff>19050</xdr:colOff>
      <xdr:row>2</xdr:row>
      <xdr:rowOff>190500</xdr:rowOff>
    </xdr:to>
    <xdr:sp macro="" textlink="">
      <xdr:nvSpPr>
        <xdr:cNvPr id="19" name="正方形/長方形 18">
          <a:extLst>
            <a:ext uri="{FF2B5EF4-FFF2-40B4-BE49-F238E27FC236}">
              <a16:creationId xmlns:a16="http://schemas.microsoft.com/office/drawing/2014/main" id="{0A48BC79-440B-42D0-8CF0-ED91156E91A5}"/>
            </a:ext>
          </a:extLst>
        </xdr:cNvPr>
        <xdr:cNvSpPr/>
      </xdr:nvSpPr>
      <xdr:spPr>
        <a:xfrm>
          <a:off x="6105525" y="266700"/>
          <a:ext cx="247650" cy="190500"/>
        </a:xfrm>
        <a:prstGeom prst="rect">
          <a:avLst/>
        </a:prstGeom>
        <a:solidFill>
          <a:srgbClr val="FF0000">
            <a:alpha val="30196"/>
          </a:srgb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0</xdr:colOff>
      <xdr:row>19</xdr:row>
      <xdr:rowOff>13607</xdr:rowOff>
    </xdr:from>
    <xdr:to>
      <xdr:col>19</xdr:col>
      <xdr:colOff>114300</xdr:colOff>
      <xdr:row>38</xdr:row>
      <xdr:rowOff>326570</xdr:rowOff>
    </xdr:to>
    <xdr:sp macro="" textlink="">
      <xdr:nvSpPr>
        <xdr:cNvPr id="20" name="正方形/長方形 19">
          <a:extLst>
            <a:ext uri="{FF2B5EF4-FFF2-40B4-BE49-F238E27FC236}">
              <a16:creationId xmlns:a16="http://schemas.microsoft.com/office/drawing/2014/main" id="{EF9E4A4D-398E-4D9A-8192-4196F610F768}"/>
            </a:ext>
          </a:extLst>
        </xdr:cNvPr>
        <xdr:cNvSpPr/>
      </xdr:nvSpPr>
      <xdr:spPr>
        <a:xfrm>
          <a:off x="0" y="3184071"/>
          <a:ext cx="3012621" cy="7143749"/>
        </a:xfrm>
        <a:prstGeom prst="rect">
          <a:avLst/>
        </a:prstGeom>
        <a:solidFill>
          <a:srgbClr val="FF0000">
            <a:alpha val="30196"/>
          </a:srgb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40822</xdr:colOff>
      <xdr:row>19</xdr:row>
      <xdr:rowOff>9525</xdr:rowOff>
    </xdr:from>
    <xdr:to>
      <xdr:col>22</xdr:col>
      <xdr:colOff>161926</xdr:colOff>
      <xdr:row>38</xdr:row>
      <xdr:rowOff>326571</xdr:rowOff>
    </xdr:to>
    <xdr:sp macro="" textlink="">
      <xdr:nvSpPr>
        <xdr:cNvPr id="21" name="正方形/長方形 20">
          <a:extLst>
            <a:ext uri="{FF2B5EF4-FFF2-40B4-BE49-F238E27FC236}">
              <a16:creationId xmlns:a16="http://schemas.microsoft.com/office/drawing/2014/main" id="{556268EA-7088-42E0-9079-9C2652508D6A}"/>
            </a:ext>
          </a:extLst>
        </xdr:cNvPr>
        <xdr:cNvSpPr/>
      </xdr:nvSpPr>
      <xdr:spPr>
        <a:xfrm>
          <a:off x="3088822" y="3179989"/>
          <a:ext cx="502104" cy="7147832"/>
        </a:xfrm>
        <a:prstGeom prst="rect">
          <a:avLst/>
        </a:prstGeom>
        <a:solidFill>
          <a:srgbClr val="FF0000">
            <a:alpha val="30196"/>
          </a:srgb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23</xdr:col>
      <xdr:colOff>16329</xdr:colOff>
      <xdr:row>18</xdr:row>
      <xdr:rowOff>240846</xdr:rowOff>
    </xdr:from>
    <xdr:to>
      <xdr:col>27</xdr:col>
      <xdr:colOff>4084</xdr:colOff>
      <xdr:row>38</xdr:row>
      <xdr:rowOff>326571</xdr:rowOff>
    </xdr:to>
    <xdr:sp macro="" textlink="">
      <xdr:nvSpPr>
        <xdr:cNvPr id="22" name="正方形/長方形 21">
          <a:extLst>
            <a:ext uri="{FF2B5EF4-FFF2-40B4-BE49-F238E27FC236}">
              <a16:creationId xmlns:a16="http://schemas.microsoft.com/office/drawing/2014/main" id="{32E977BB-C008-4A36-A9B0-80495AD45DCF}"/>
            </a:ext>
          </a:extLst>
        </xdr:cNvPr>
        <xdr:cNvSpPr/>
      </xdr:nvSpPr>
      <xdr:spPr>
        <a:xfrm>
          <a:off x="3635829" y="3166382"/>
          <a:ext cx="695326" cy="7161439"/>
        </a:xfrm>
        <a:prstGeom prst="rect">
          <a:avLst/>
        </a:prstGeom>
        <a:solidFill>
          <a:srgbClr val="FF0000">
            <a:alpha val="30196"/>
          </a:srgb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27</xdr:col>
      <xdr:colOff>38100</xdr:colOff>
      <xdr:row>19</xdr:row>
      <xdr:rowOff>9525</xdr:rowOff>
    </xdr:from>
    <xdr:to>
      <xdr:col>33</xdr:col>
      <xdr:colOff>68035</xdr:colOff>
      <xdr:row>38</xdr:row>
      <xdr:rowOff>326571</xdr:rowOff>
    </xdr:to>
    <xdr:sp macro="" textlink="">
      <xdr:nvSpPr>
        <xdr:cNvPr id="23" name="正方形/長方形 22">
          <a:extLst>
            <a:ext uri="{FF2B5EF4-FFF2-40B4-BE49-F238E27FC236}">
              <a16:creationId xmlns:a16="http://schemas.microsoft.com/office/drawing/2014/main" id="{79A8380A-2DAE-48A9-A19C-4A8D7DAB90B1}"/>
            </a:ext>
          </a:extLst>
        </xdr:cNvPr>
        <xdr:cNvSpPr/>
      </xdr:nvSpPr>
      <xdr:spPr>
        <a:xfrm>
          <a:off x="4365171" y="3179989"/>
          <a:ext cx="859971" cy="7147832"/>
        </a:xfrm>
        <a:prstGeom prst="rect">
          <a:avLst/>
        </a:prstGeom>
        <a:solidFill>
          <a:srgbClr val="FF0000">
            <a:alpha val="30196"/>
          </a:srgb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34</xdr:col>
      <xdr:colOff>40823</xdr:colOff>
      <xdr:row>17</xdr:row>
      <xdr:rowOff>33617</xdr:rowOff>
    </xdr:from>
    <xdr:to>
      <xdr:col>44</xdr:col>
      <xdr:colOff>27215</xdr:colOff>
      <xdr:row>38</xdr:row>
      <xdr:rowOff>336176</xdr:rowOff>
    </xdr:to>
    <xdr:sp macro="" textlink="">
      <xdr:nvSpPr>
        <xdr:cNvPr id="24" name="正方形/長方形 23">
          <a:extLst>
            <a:ext uri="{FF2B5EF4-FFF2-40B4-BE49-F238E27FC236}">
              <a16:creationId xmlns:a16="http://schemas.microsoft.com/office/drawing/2014/main" id="{0D9826AB-01F5-42D5-A2B9-A0517A3D3E4E}"/>
            </a:ext>
          </a:extLst>
        </xdr:cNvPr>
        <xdr:cNvSpPr/>
      </xdr:nvSpPr>
      <xdr:spPr>
        <a:xfrm>
          <a:off x="5251558" y="3238499"/>
          <a:ext cx="1656069" cy="7295030"/>
        </a:xfrm>
        <a:prstGeom prst="rect">
          <a:avLst/>
        </a:prstGeom>
        <a:noFill/>
        <a:ln w="5715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46</xdr:col>
      <xdr:colOff>135272</xdr:colOff>
      <xdr:row>1</xdr:row>
      <xdr:rowOff>44825</xdr:rowOff>
    </xdr:from>
    <xdr:to>
      <xdr:col>78</xdr:col>
      <xdr:colOff>121664</xdr:colOff>
      <xdr:row>14</xdr:row>
      <xdr:rowOff>112058</xdr:rowOff>
    </xdr:to>
    <xdr:grpSp>
      <xdr:nvGrpSpPr>
        <xdr:cNvPr id="26" name="グループ化 25">
          <a:extLst>
            <a:ext uri="{FF2B5EF4-FFF2-40B4-BE49-F238E27FC236}">
              <a16:creationId xmlns:a16="http://schemas.microsoft.com/office/drawing/2014/main" id="{1C5BE438-EED4-498B-843C-B1891ED9E67A}"/>
            </a:ext>
          </a:extLst>
        </xdr:cNvPr>
        <xdr:cNvGrpSpPr/>
      </xdr:nvGrpSpPr>
      <xdr:grpSpPr>
        <a:xfrm>
          <a:off x="7263147" y="155950"/>
          <a:ext cx="4367892" cy="2702483"/>
          <a:chOff x="8067675" y="457200"/>
          <a:chExt cx="4299857" cy="2258786"/>
        </a:xfrm>
      </xdr:grpSpPr>
      <xdr:sp macro="" textlink="">
        <xdr:nvSpPr>
          <xdr:cNvPr id="27" name="テキスト ボックス 26">
            <a:extLst>
              <a:ext uri="{FF2B5EF4-FFF2-40B4-BE49-F238E27FC236}">
                <a16:creationId xmlns:a16="http://schemas.microsoft.com/office/drawing/2014/main" id="{274FFD18-FB72-4A7D-4FA3-FE46C267FCC9}"/>
              </a:ext>
            </a:extLst>
          </xdr:cNvPr>
          <xdr:cNvSpPr txBox="1"/>
        </xdr:nvSpPr>
        <xdr:spPr>
          <a:xfrm>
            <a:off x="8067675" y="457200"/>
            <a:ext cx="4299857" cy="225878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ja-JP" altLang="en-US" sz="1100" b="1">
                <a:solidFill>
                  <a:schemeClr val="tx1"/>
                </a:solidFill>
              </a:rPr>
              <a:t>①物品受入伝票シートの</a:t>
            </a:r>
            <a:r>
              <a:rPr kumimoji="1" lang="ja-JP" altLang="en-US" sz="1100" b="1">
                <a:solidFill>
                  <a:srgbClr val="FF0000"/>
                </a:solidFill>
              </a:rPr>
              <a:t>赤枠内</a:t>
            </a:r>
            <a:r>
              <a:rPr kumimoji="1" lang="ja-JP" altLang="en-US" sz="1100" b="1">
                <a:solidFill>
                  <a:schemeClr val="tx1"/>
                </a:solidFill>
              </a:rPr>
              <a:t>を入力してください。</a:t>
            </a:r>
            <a:endParaRPr kumimoji="1" lang="en-US" altLang="ja-JP" sz="1100" b="1">
              <a:solidFill>
                <a:schemeClr val="tx1"/>
              </a:solidFill>
            </a:endParaRPr>
          </a:p>
          <a:p>
            <a:r>
              <a:rPr kumimoji="1" lang="ja-JP" altLang="en-US" sz="1100" b="1">
                <a:solidFill>
                  <a:schemeClr val="tx1"/>
                </a:solidFill>
              </a:rPr>
              <a:t>（</a:t>
            </a:r>
            <a:r>
              <a:rPr kumimoji="1" lang="ja-JP" altLang="en-US" sz="1100" b="1">
                <a:solidFill>
                  <a:schemeClr val="accent5"/>
                </a:solidFill>
              </a:rPr>
              <a:t>青枠内</a:t>
            </a:r>
            <a:r>
              <a:rPr kumimoji="1" lang="ja-JP" altLang="en-US" sz="1100" b="1">
                <a:solidFill>
                  <a:schemeClr val="tx1"/>
                </a:solidFill>
              </a:rPr>
              <a:t>は自動計算されますが</a:t>
            </a:r>
            <a:r>
              <a:rPr kumimoji="1" lang="ja-JP" altLang="en-US" sz="1100" b="1">
                <a:solidFill>
                  <a:schemeClr val="accent5"/>
                </a:solidFill>
              </a:rPr>
              <a:t>編集可</a:t>
            </a:r>
            <a:r>
              <a:rPr kumimoji="1" lang="ja-JP" altLang="en-US" sz="1100" b="1">
                <a:solidFill>
                  <a:schemeClr val="tx1"/>
                </a:solidFill>
              </a:rPr>
              <a:t>にしています）</a:t>
            </a:r>
            <a:endParaRPr kumimoji="1" lang="en-US" altLang="ja-JP" sz="1100" b="1">
              <a:solidFill>
                <a:schemeClr val="tx1"/>
              </a:solidFill>
            </a:endParaRPr>
          </a:p>
          <a:p>
            <a:r>
              <a:rPr kumimoji="1" lang="ja-JP" altLang="en-US" sz="1100" b="1">
                <a:solidFill>
                  <a:schemeClr val="tx1"/>
                </a:solidFill>
              </a:rPr>
              <a:t>②入力後、「物品受入伝票シート」「納品書</a:t>
            </a:r>
            <a:r>
              <a:rPr kumimoji="1" lang="en-US" altLang="ja-JP" sz="1100" b="1">
                <a:solidFill>
                  <a:schemeClr val="tx1"/>
                </a:solidFill>
              </a:rPr>
              <a:t>(</a:t>
            </a:r>
            <a:r>
              <a:rPr kumimoji="1" lang="ja-JP" altLang="en-US" sz="1100" b="1">
                <a:solidFill>
                  <a:schemeClr val="tx1"/>
                </a:solidFill>
              </a:rPr>
              <a:t>控</a:t>
            </a:r>
            <a:r>
              <a:rPr kumimoji="1" lang="en-US" altLang="ja-JP" sz="1100" b="1">
                <a:solidFill>
                  <a:schemeClr val="tx1"/>
                </a:solidFill>
              </a:rPr>
              <a:t>)</a:t>
            </a:r>
            <a:r>
              <a:rPr kumimoji="1" lang="ja-JP" altLang="en-US" sz="1100" b="1">
                <a:solidFill>
                  <a:schemeClr val="tx1"/>
                </a:solidFill>
              </a:rPr>
              <a:t>シート」を</a:t>
            </a:r>
            <a:endParaRPr kumimoji="1" lang="en-US" altLang="ja-JP" sz="1100" b="1">
              <a:solidFill>
                <a:schemeClr val="tx1"/>
              </a:solidFill>
            </a:endParaRPr>
          </a:p>
          <a:p>
            <a:r>
              <a:rPr kumimoji="1" lang="en-US" altLang="ja-JP" sz="1400" b="1">
                <a:solidFill>
                  <a:srgbClr val="FF0000"/>
                </a:solidFill>
              </a:rPr>
              <a:t>A4</a:t>
            </a:r>
            <a:r>
              <a:rPr kumimoji="1" lang="ja-JP" altLang="en-US" sz="1100" b="1">
                <a:solidFill>
                  <a:srgbClr val="FF0000"/>
                </a:solidFill>
              </a:rPr>
              <a:t>サイズで出力</a:t>
            </a:r>
            <a:r>
              <a:rPr kumimoji="1" lang="ja-JP" altLang="en-US" sz="1100" b="1">
                <a:solidFill>
                  <a:schemeClr val="tx1"/>
                </a:solidFill>
              </a:rPr>
              <a:t>の上、本学納品部所へ提出してください。</a:t>
            </a:r>
            <a:endParaRPr kumimoji="1" lang="en-US" altLang="ja-JP" sz="1100" b="1">
              <a:solidFill>
                <a:schemeClr val="tx1"/>
              </a:solidFill>
            </a:endParaRPr>
          </a:p>
          <a:p>
            <a:r>
              <a:rPr kumimoji="1" lang="ja-JP" altLang="en-US" sz="1100" b="1">
                <a:solidFill>
                  <a:schemeClr val="tx1"/>
                </a:solidFill>
              </a:rPr>
              <a:t>・物品受入伝票：納入部所にお渡しください</a:t>
            </a:r>
            <a:endParaRPr kumimoji="1" lang="en-US" altLang="ja-JP" sz="1100" b="1">
              <a:solidFill>
                <a:schemeClr val="tx1"/>
              </a:solidFill>
            </a:endParaRPr>
          </a:p>
          <a:p>
            <a:r>
              <a:rPr kumimoji="1" lang="ja-JP" altLang="en-US" sz="1100" b="1">
                <a:solidFill>
                  <a:schemeClr val="tx1"/>
                </a:solidFill>
              </a:rPr>
              <a:t>・納品書</a:t>
            </a:r>
            <a:r>
              <a:rPr kumimoji="1" lang="en-US" altLang="ja-JP" sz="1100" b="1">
                <a:solidFill>
                  <a:schemeClr val="tx1"/>
                </a:solidFill>
              </a:rPr>
              <a:t>(</a:t>
            </a:r>
            <a:r>
              <a:rPr kumimoji="1" lang="ja-JP" altLang="en-US" sz="1100" b="1">
                <a:solidFill>
                  <a:schemeClr val="tx1"/>
                </a:solidFill>
              </a:rPr>
              <a:t>控</a:t>
            </a:r>
            <a:r>
              <a:rPr kumimoji="1" lang="en-US" altLang="ja-JP" sz="1100" b="1">
                <a:solidFill>
                  <a:schemeClr val="tx1"/>
                </a:solidFill>
              </a:rPr>
              <a:t>)</a:t>
            </a:r>
            <a:r>
              <a:rPr kumimoji="1" lang="ja-JP" altLang="en-US" sz="1100" b="1">
                <a:solidFill>
                  <a:schemeClr val="tx1"/>
                </a:solidFill>
              </a:rPr>
              <a:t>：貴社控え（納入部所の検収印後お受け取り下さい）</a:t>
            </a:r>
            <a:endParaRPr kumimoji="1" lang="en-US" altLang="ja-JP" sz="1100" b="1">
              <a:solidFill>
                <a:schemeClr val="tx1"/>
              </a:solidFill>
            </a:endParaRPr>
          </a:p>
          <a:p>
            <a:endParaRPr kumimoji="1" lang="en-US" altLang="ja-JP" sz="1100" b="1">
              <a:solidFill>
                <a:schemeClr val="tx1"/>
              </a:solidFill>
            </a:endParaRPr>
          </a:p>
          <a:p>
            <a:r>
              <a:rPr kumimoji="1" lang="en-US" altLang="ja-JP" sz="1100" b="1">
                <a:solidFill>
                  <a:schemeClr val="tx1"/>
                </a:solidFill>
              </a:rPr>
              <a:t>※</a:t>
            </a:r>
            <a:r>
              <a:rPr kumimoji="1" lang="ja-JP" altLang="en-US" sz="1100" b="1">
                <a:solidFill>
                  <a:schemeClr val="tx1"/>
                </a:solidFill>
              </a:rPr>
              <a:t>物品受入伝票シートに入力いただいた内容は、納品書</a:t>
            </a:r>
            <a:r>
              <a:rPr kumimoji="1" lang="en-US" altLang="ja-JP" sz="1100" b="1">
                <a:solidFill>
                  <a:schemeClr val="tx1"/>
                </a:solidFill>
              </a:rPr>
              <a:t>(</a:t>
            </a:r>
            <a:r>
              <a:rPr kumimoji="1" lang="ja-JP" altLang="en-US" sz="1100" b="1">
                <a:solidFill>
                  <a:schemeClr val="tx1"/>
                </a:solidFill>
              </a:rPr>
              <a:t>控</a:t>
            </a:r>
            <a:r>
              <a:rPr kumimoji="1" lang="en-US" altLang="ja-JP" sz="1100" b="1">
                <a:solidFill>
                  <a:schemeClr val="tx1"/>
                </a:solidFill>
              </a:rPr>
              <a:t>)</a:t>
            </a:r>
          </a:p>
          <a:p>
            <a:r>
              <a:rPr kumimoji="1" lang="ja-JP" altLang="en-US" sz="1100" b="1">
                <a:solidFill>
                  <a:schemeClr val="tx1"/>
                </a:solidFill>
              </a:rPr>
              <a:t>　</a:t>
            </a:r>
            <a:r>
              <a:rPr kumimoji="1" lang="ja-JP" altLang="ja-JP" sz="11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シート</a:t>
            </a:r>
            <a:r>
              <a:rPr kumimoji="1" lang="ja-JP" altLang="en-US" sz="1100" b="1">
                <a:solidFill>
                  <a:schemeClr val="tx1"/>
                </a:solidFill>
              </a:rPr>
              <a:t>に転記されます。</a:t>
            </a:r>
            <a:endParaRPr kumimoji="1" lang="en-US" altLang="ja-JP" sz="1100" b="1">
              <a:solidFill>
                <a:schemeClr val="tx1"/>
              </a:solidFill>
            </a:endParaRPr>
          </a:p>
          <a:p>
            <a:endParaRPr kumimoji="1" lang="en-US" altLang="ja-JP" sz="1100" b="1">
              <a:solidFill>
                <a:schemeClr val="tx1"/>
              </a:solidFill>
            </a:endParaRPr>
          </a:p>
        </xdr:txBody>
      </xdr:sp>
      <xdr:sp macro="" textlink="">
        <xdr:nvSpPr>
          <xdr:cNvPr id="28" name="正方形/長方形 27">
            <a:extLst>
              <a:ext uri="{FF2B5EF4-FFF2-40B4-BE49-F238E27FC236}">
                <a16:creationId xmlns:a16="http://schemas.microsoft.com/office/drawing/2014/main" id="{D5766A1A-6E4E-26BD-7F61-F23EF6F70F91}"/>
              </a:ext>
            </a:extLst>
          </xdr:cNvPr>
          <xdr:cNvSpPr/>
        </xdr:nvSpPr>
        <xdr:spPr>
          <a:xfrm>
            <a:off x="8124824" y="466725"/>
            <a:ext cx="4124325" cy="2114550"/>
          </a:xfrm>
          <a:prstGeom prst="rect">
            <a:avLst/>
          </a:prstGeom>
          <a:noFill/>
          <a:ln w="2857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3</xdr:col>
      <xdr:colOff>33618</xdr:colOff>
      <xdr:row>15</xdr:row>
      <xdr:rowOff>49308</xdr:rowOff>
    </xdr:from>
    <xdr:to>
      <xdr:col>8</xdr:col>
      <xdr:colOff>123265</xdr:colOff>
      <xdr:row>15</xdr:row>
      <xdr:rowOff>179294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684B768-F4AD-4E99-A564-6C43DDC5C1FB}"/>
            </a:ext>
          </a:extLst>
        </xdr:cNvPr>
        <xdr:cNvSpPr/>
      </xdr:nvSpPr>
      <xdr:spPr>
        <a:xfrm>
          <a:off x="392206" y="2873190"/>
          <a:ext cx="874059" cy="129986"/>
        </a:xfrm>
        <a:prstGeom prst="rect">
          <a:avLst/>
        </a:prstGeom>
        <a:solidFill>
          <a:srgbClr val="FF0000">
            <a:alpha val="30196"/>
          </a:srgb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0</xdr:colOff>
      <xdr:row>16</xdr:row>
      <xdr:rowOff>15688</xdr:rowOff>
    </xdr:from>
    <xdr:to>
      <xdr:col>13</xdr:col>
      <xdr:colOff>114300</xdr:colOff>
      <xdr:row>16</xdr:row>
      <xdr:rowOff>156881</xdr:rowOff>
    </xdr:to>
    <xdr:sp macro="" textlink="">
      <xdr:nvSpPr>
        <xdr:cNvPr id="29" name="正方形/長方形 28">
          <a:extLst>
            <a:ext uri="{FF2B5EF4-FFF2-40B4-BE49-F238E27FC236}">
              <a16:creationId xmlns:a16="http://schemas.microsoft.com/office/drawing/2014/main" id="{EDA4E282-D294-4DCA-9816-606D9C354E21}"/>
            </a:ext>
          </a:extLst>
        </xdr:cNvPr>
        <xdr:cNvSpPr/>
      </xdr:nvSpPr>
      <xdr:spPr>
        <a:xfrm>
          <a:off x="515471" y="3041276"/>
          <a:ext cx="1515035" cy="141193"/>
        </a:xfrm>
        <a:prstGeom prst="rect">
          <a:avLst/>
        </a:prstGeom>
        <a:solidFill>
          <a:srgbClr val="FF0000">
            <a:alpha val="30196"/>
          </a:srgb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150719</xdr:colOff>
      <xdr:row>13</xdr:row>
      <xdr:rowOff>35299</xdr:rowOff>
    </xdr:from>
    <xdr:to>
      <xdr:col>15</xdr:col>
      <xdr:colOff>107576</xdr:colOff>
      <xdr:row>14</xdr:row>
      <xdr:rowOff>6723</xdr:rowOff>
    </xdr:to>
    <xdr:sp macro="" textlink="">
      <xdr:nvSpPr>
        <xdr:cNvPr id="30" name="正方形/長方形 29">
          <a:extLst>
            <a:ext uri="{FF2B5EF4-FFF2-40B4-BE49-F238E27FC236}">
              <a16:creationId xmlns:a16="http://schemas.microsoft.com/office/drawing/2014/main" id="{1E807496-8D60-4D41-8905-D780B565F569}"/>
            </a:ext>
          </a:extLst>
        </xdr:cNvPr>
        <xdr:cNvSpPr/>
      </xdr:nvSpPr>
      <xdr:spPr>
        <a:xfrm>
          <a:off x="195543" y="2523005"/>
          <a:ext cx="2119592" cy="173130"/>
        </a:xfrm>
        <a:prstGeom prst="rect">
          <a:avLst/>
        </a:prstGeom>
        <a:solidFill>
          <a:srgbClr val="FF0000">
            <a:alpha val="30196"/>
          </a:srgb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152400</xdr:colOff>
      <xdr:row>15</xdr:row>
      <xdr:rowOff>44826</xdr:rowOff>
    </xdr:from>
    <xdr:to>
      <xdr:col>16</xdr:col>
      <xdr:colOff>129989</xdr:colOff>
      <xdr:row>15</xdr:row>
      <xdr:rowOff>174812</xdr:rowOff>
    </xdr:to>
    <xdr:sp macro="" textlink="">
      <xdr:nvSpPr>
        <xdr:cNvPr id="31" name="正方形/長方形 30">
          <a:extLst>
            <a:ext uri="{FF2B5EF4-FFF2-40B4-BE49-F238E27FC236}">
              <a16:creationId xmlns:a16="http://schemas.microsoft.com/office/drawing/2014/main" id="{C9A3899B-EAFB-4E1E-8FE4-8197BF318C0A}"/>
            </a:ext>
          </a:extLst>
        </xdr:cNvPr>
        <xdr:cNvSpPr/>
      </xdr:nvSpPr>
      <xdr:spPr>
        <a:xfrm>
          <a:off x="1609165" y="2868708"/>
          <a:ext cx="874059" cy="129986"/>
        </a:xfrm>
        <a:prstGeom prst="rect">
          <a:avLst/>
        </a:prstGeom>
        <a:solidFill>
          <a:srgbClr val="FF0000">
            <a:alpha val="30196"/>
          </a:srgb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127000</xdr:colOff>
      <xdr:row>4</xdr:row>
      <xdr:rowOff>0</xdr:rowOff>
    </xdr:from>
    <xdr:to>
      <xdr:col>47</xdr:col>
      <xdr:colOff>31750</xdr:colOff>
      <xdr:row>15</xdr:row>
      <xdr:rowOff>127000</xdr:rowOff>
    </xdr:to>
    <xdr:cxnSp macro="">
      <xdr:nvCxnSpPr>
        <xdr:cNvPr id="32" name="直線矢印コネクタ 31">
          <a:extLst>
            <a:ext uri="{FF2B5EF4-FFF2-40B4-BE49-F238E27FC236}">
              <a16:creationId xmlns:a16="http://schemas.microsoft.com/office/drawing/2014/main" id="{CF8AB70E-D91B-4275-B9B7-5C8CDBB84C2F}"/>
            </a:ext>
          </a:extLst>
        </xdr:cNvPr>
        <xdr:cNvCxnSpPr/>
      </xdr:nvCxnSpPr>
      <xdr:spPr>
        <a:xfrm flipH="1" flipV="1">
          <a:off x="1920875" y="682625"/>
          <a:ext cx="5429250" cy="231775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ealand@email.co.jp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4477CB-4410-4082-9E9E-DAD5361DA147}">
  <sheetPr>
    <tabColor rgb="FFFF0000"/>
    <pageSetUpPr fitToPage="1"/>
  </sheetPr>
  <dimension ref="A1:BX44"/>
  <sheetViews>
    <sheetView showGridLines="0" showZeros="0" tabSelected="1" view="pageBreakPreview" zoomScale="60" zoomScaleNormal="85" workbookViewId="0">
      <selection activeCell="CN25" sqref="CN25"/>
    </sheetView>
  </sheetViews>
  <sheetFormatPr defaultColWidth="2.5" defaultRowHeight="12" customHeight="1"/>
  <cols>
    <col min="1" max="1" width="0.625" customWidth="1"/>
    <col min="2" max="12" width="2.125" customWidth="1"/>
    <col min="13" max="20" width="1.875" customWidth="1"/>
    <col min="22" max="22" width="3" customWidth="1"/>
    <col min="24" max="26" width="2.375" customWidth="1"/>
    <col min="27" max="27" width="2.375" style="4" customWidth="1"/>
    <col min="28" max="29" width="1.75" style="4" customWidth="1"/>
    <col min="30" max="30" width="2.5" style="4" customWidth="1"/>
    <col min="31" max="34" width="1.625" style="4" customWidth="1"/>
    <col min="35" max="41" width="2.5" style="4" customWidth="1"/>
    <col min="42" max="44" width="1.5" style="4" customWidth="1"/>
    <col min="45" max="45" width="1" style="4" customWidth="1"/>
    <col min="46" max="46" width="2.5" customWidth="1"/>
    <col min="51" max="51" width="0" hidden="1" customWidth="1"/>
    <col min="52" max="52" width="5" hidden="1" customWidth="1"/>
    <col min="53" max="59" width="2.5" hidden="1" customWidth="1"/>
  </cols>
  <sheetData>
    <row r="1" spans="1:76" ht="9" customHeight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119" t="s">
        <v>31</v>
      </c>
      <c r="Q1" s="119"/>
      <c r="R1" s="119"/>
      <c r="S1" s="119"/>
      <c r="T1" s="119"/>
      <c r="U1" s="119"/>
      <c r="V1" s="119"/>
      <c r="W1" s="119"/>
      <c r="X1" s="119"/>
      <c r="Y1" s="119"/>
      <c r="Z1" s="119"/>
      <c r="AA1" s="119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</row>
    <row r="2" spans="1:76" ht="12" customHeight="1">
      <c r="A2" s="2"/>
      <c r="B2" s="7" t="s">
        <v>46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119"/>
      <c r="Q2" s="119"/>
      <c r="R2" s="119"/>
      <c r="S2" s="119"/>
      <c r="T2" s="119"/>
      <c r="U2" s="119"/>
      <c r="V2" s="119"/>
      <c r="W2" s="119"/>
      <c r="X2" s="119"/>
      <c r="Y2" s="119"/>
      <c r="Z2" s="119"/>
      <c r="AA2" s="119"/>
      <c r="AB2" s="7"/>
      <c r="AC2" s="7"/>
      <c r="AD2" s="7"/>
      <c r="AE2" s="7"/>
      <c r="AF2" s="7"/>
      <c r="AG2" s="7"/>
      <c r="AH2" s="7"/>
      <c r="AI2" s="7"/>
      <c r="AJ2" s="5"/>
      <c r="AK2" s="5"/>
      <c r="AL2" s="5"/>
      <c r="AM2" s="5"/>
      <c r="AN2" s="5"/>
      <c r="AO2" s="5"/>
      <c r="AP2" s="5"/>
      <c r="AQ2" s="5"/>
      <c r="AR2" s="5"/>
      <c r="AS2" s="5"/>
      <c r="AZ2" s="10">
        <v>0.1</v>
      </c>
    </row>
    <row r="3" spans="1:76" ht="15.75" customHeight="1">
      <c r="A3" s="2"/>
      <c r="B3" s="120" t="s">
        <v>37</v>
      </c>
      <c r="C3" s="120"/>
      <c r="D3" s="120"/>
      <c r="E3" s="120"/>
      <c r="F3" s="120"/>
      <c r="G3" s="120"/>
      <c r="H3" s="120"/>
      <c r="I3" s="120"/>
      <c r="J3" s="120"/>
      <c r="K3" s="120"/>
      <c r="L3" s="122" t="s">
        <v>53</v>
      </c>
      <c r="M3" s="123"/>
      <c r="N3" s="2"/>
      <c r="O3" s="7"/>
      <c r="P3" s="7"/>
      <c r="Q3" s="7"/>
      <c r="R3" s="7"/>
      <c r="S3" s="7"/>
      <c r="AE3" s="5"/>
      <c r="AF3" s="5"/>
      <c r="AG3" s="5"/>
      <c r="AH3" s="5"/>
      <c r="AI3" s="124">
        <v>2024</v>
      </c>
      <c r="AJ3" s="124"/>
      <c r="AK3" s="124"/>
      <c r="AL3" s="11" t="s">
        <v>16</v>
      </c>
      <c r="AM3" s="125">
        <v>5</v>
      </c>
      <c r="AN3" s="125"/>
      <c r="AO3" s="11" t="s">
        <v>17</v>
      </c>
      <c r="AP3" s="125">
        <v>31</v>
      </c>
      <c r="AQ3" s="125"/>
      <c r="AR3" s="6" t="s">
        <v>18</v>
      </c>
      <c r="AS3" s="5"/>
      <c r="AZ3" s="10">
        <v>0.08</v>
      </c>
    </row>
    <row r="4" spans="1:76" ht="15.75" customHeight="1">
      <c r="A4" s="2"/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3"/>
      <c r="M4" s="123"/>
      <c r="N4" s="2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5"/>
      <c r="AK4" s="5"/>
      <c r="AL4" s="5"/>
      <c r="AM4" s="5"/>
      <c r="AN4" s="5"/>
      <c r="AO4" s="5"/>
      <c r="AP4" s="5"/>
      <c r="AQ4" s="5"/>
      <c r="AR4" s="5"/>
      <c r="AS4" s="5"/>
      <c r="AZ4" t="s">
        <v>6</v>
      </c>
    </row>
    <row r="5" spans="1:76" ht="15.75" customHeight="1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</row>
    <row r="6" spans="1:76" ht="15.75" customHeight="1">
      <c r="A6" s="3"/>
      <c r="B6" s="130" t="s">
        <v>9</v>
      </c>
      <c r="C6" s="130"/>
      <c r="D6" s="130"/>
      <c r="E6" s="130"/>
      <c r="F6" s="8" t="s">
        <v>8</v>
      </c>
      <c r="G6" s="147" t="s">
        <v>36</v>
      </c>
      <c r="H6" s="147"/>
      <c r="I6" s="147"/>
      <c r="J6" s="147"/>
      <c r="K6" s="147"/>
      <c r="L6" s="147"/>
      <c r="M6" s="3"/>
      <c r="N6" s="3"/>
      <c r="O6" s="7"/>
      <c r="P6" s="7"/>
      <c r="Q6" s="7"/>
      <c r="R6" s="7"/>
      <c r="S6" s="148" t="s">
        <v>1</v>
      </c>
      <c r="T6" s="149"/>
      <c r="U6" s="149"/>
      <c r="V6" s="149"/>
      <c r="W6" s="152" t="s">
        <v>29</v>
      </c>
      <c r="X6" s="152"/>
      <c r="Y6" s="152"/>
      <c r="Z6" s="152"/>
      <c r="AA6" s="152" t="s">
        <v>30</v>
      </c>
      <c r="AB6" s="152"/>
      <c r="AC6" s="152"/>
      <c r="AD6" s="154"/>
      <c r="AE6" s="142" t="s">
        <v>2</v>
      </c>
      <c r="AF6" s="143"/>
      <c r="AG6" s="143"/>
      <c r="AH6" s="144"/>
      <c r="AI6" s="126">
        <f>SUM(W8:Z12)</f>
        <v>13809700</v>
      </c>
      <c r="AJ6" s="126"/>
      <c r="AK6" s="126"/>
      <c r="AL6" s="126"/>
      <c r="AM6" s="126"/>
      <c r="AN6" s="126"/>
      <c r="AO6" s="126"/>
      <c r="AP6" s="126"/>
      <c r="AQ6" s="126"/>
      <c r="AR6" s="127"/>
      <c r="AS6" s="5"/>
    </row>
    <row r="7" spans="1:76" ht="15.75" customHeight="1">
      <c r="A7" s="3"/>
      <c r="B7" s="130" t="s">
        <v>10</v>
      </c>
      <c r="C7" s="130"/>
      <c r="D7" s="130"/>
      <c r="E7" s="130"/>
      <c r="F7" s="130"/>
      <c r="G7" s="131" t="s">
        <v>38</v>
      </c>
      <c r="H7" s="52"/>
      <c r="I7" s="52"/>
      <c r="J7" s="52"/>
      <c r="K7" s="3"/>
      <c r="L7" s="3"/>
      <c r="M7" s="3"/>
      <c r="N7" s="12"/>
      <c r="O7" s="7"/>
      <c r="P7" s="7"/>
      <c r="Q7" s="7"/>
      <c r="R7" s="7"/>
      <c r="S7" s="150"/>
      <c r="T7" s="151"/>
      <c r="U7" s="151"/>
      <c r="V7" s="151"/>
      <c r="W7" s="153"/>
      <c r="X7" s="153"/>
      <c r="Y7" s="153"/>
      <c r="Z7" s="153"/>
      <c r="AA7" s="153"/>
      <c r="AB7" s="153"/>
      <c r="AC7" s="153"/>
      <c r="AD7" s="155"/>
      <c r="AE7" s="145"/>
      <c r="AF7" s="114"/>
      <c r="AG7" s="114"/>
      <c r="AH7" s="115"/>
      <c r="AI7" s="128"/>
      <c r="AJ7" s="128"/>
      <c r="AK7" s="128"/>
      <c r="AL7" s="128"/>
      <c r="AM7" s="128"/>
      <c r="AN7" s="128"/>
      <c r="AO7" s="128"/>
      <c r="AP7" s="128"/>
      <c r="AQ7" s="128"/>
      <c r="AR7" s="129"/>
      <c r="AS7" s="13"/>
    </row>
    <row r="8" spans="1:76" ht="15.75" customHeight="1">
      <c r="A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7"/>
      <c r="P8" s="7"/>
      <c r="Q8" s="92">
        <v>6083</v>
      </c>
      <c r="R8" s="92"/>
      <c r="S8" s="132" t="s">
        <v>3</v>
      </c>
      <c r="T8" s="133"/>
      <c r="U8" s="133"/>
      <c r="V8" s="133"/>
      <c r="W8" s="136">
        <f>SUMIF(U20:U39,10%,AI20:AI39)</f>
        <v>1280000</v>
      </c>
      <c r="X8" s="136"/>
      <c r="Y8" s="136"/>
      <c r="Z8" s="136"/>
      <c r="AA8" s="138">
        <f>ROUNDDOWN(W8*0.1,0)</f>
        <v>128000</v>
      </c>
      <c r="AB8" s="138"/>
      <c r="AC8" s="138"/>
      <c r="AD8" s="139"/>
      <c r="AE8" s="142" t="s">
        <v>4</v>
      </c>
      <c r="AF8" s="143"/>
      <c r="AG8" s="143"/>
      <c r="AH8" s="144"/>
      <c r="AI8" s="126">
        <f>SUM(AA8:AA12)</f>
        <v>1128600</v>
      </c>
      <c r="AJ8" s="126"/>
      <c r="AK8" s="126"/>
      <c r="AL8" s="126"/>
      <c r="AM8" s="126"/>
      <c r="AN8" s="126"/>
      <c r="AO8" s="126"/>
      <c r="AP8" s="126"/>
      <c r="AQ8" s="126"/>
      <c r="AR8" s="127"/>
      <c r="AS8" s="13"/>
    </row>
    <row r="9" spans="1:76" ht="15.75" customHeight="1" thickBot="1">
      <c r="A9" s="3"/>
      <c r="B9" s="146" t="s">
        <v>11</v>
      </c>
      <c r="C9" s="146"/>
      <c r="D9" s="146"/>
      <c r="E9" s="146"/>
      <c r="F9" s="146"/>
      <c r="G9" s="146"/>
      <c r="H9" s="146"/>
      <c r="I9" s="146"/>
      <c r="J9" s="146"/>
      <c r="K9" s="146"/>
      <c r="L9" s="3"/>
      <c r="M9" s="3"/>
      <c r="O9" s="7"/>
      <c r="P9" s="7"/>
      <c r="Q9" s="7"/>
      <c r="R9" s="7"/>
      <c r="S9" s="134"/>
      <c r="T9" s="135"/>
      <c r="U9" s="135"/>
      <c r="V9" s="135"/>
      <c r="W9" s="137"/>
      <c r="X9" s="137"/>
      <c r="Y9" s="137"/>
      <c r="Z9" s="137"/>
      <c r="AA9" s="140"/>
      <c r="AB9" s="140"/>
      <c r="AC9" s="140"/>
      <c r="AD9" s="141"/>
      <c r="AE9" s="145"/>
      <c r="AF9" s="114"/>
      <c r="AG9" s="114"/>
      <c r="AH9" s="115"/>
      <c r="AI9" s="128"/>
      <c r="AJ9" s="128"/>
      <c r="AK9" s="128"/>
      <c r="AL9" s="128"/>
      <c r="AM9" s="128"/>
      <c r="AN9" s="128"/>
      <c r="AO9" s="128"/>
      <c r="AP9" s="128"/>
      <c r="AQ9" s="128"/>
      <c r="AR9" s="129"/>
      <c r="AS9" s="7"/>
    </row>
    <row r="10" spans="1:76" ht="15.75" customHeight="1">
      <c r="A10" s="3"/>
      <c r="B10" s="47" t="s">
        <v>47</v>
      </c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92">
        <v>6073</v>
      </c>
      <c r="R10" s="92"/>
      <c r="S10" s="93" t="s">
        <v>5</v>
      </c>
      <c r="T10" s="94"/>
      <c r="U10" s="94"/>
      <c r="V10" s="94"/>
      <c r="W10" s="97">
        <f>SUMIF(U20:U39,8%,AI20:AI39)</f>
        <v>12507500</v>
      </c>
      <c r="X10" s="97"/>
      <c r="Y10" s="97"/>
      <c r="Z10" s="97"/>
      <c r="AA10" s="106">
        <f>ROUNDDOWN(W10*0.08,0)</f>
        <v>1000600</v>
      </c>
      <c r="AB10" s="106"/>
      <c r="AC10" s="106"/>
      <c r="AD10" s="107"/>
      <c r="AE10" s="110" t="s">
        <v>0</v>
      </c>
      <c r="AF10" s="111"/>
      <c r="AG10" s="111"/>
      <c r="AH10" s="112"/>
      <c r="AI10" s="87">
        <f>AI6+AI8</f>
        <v>14938300</v>
      </c>
      <c r="AJ10" s="87"/>
      <c r="AK10" s="87"/>
      <c r="AL10" s="87"/>
      <c r="AM10" s="87"/>
      <c r="AN10" s="87"/>
      <c r="AO10" s="87"/>
      <c r="AP10" s="186" t="s">
        <v>54</v>
      </c>
      <c r="AQ10" s="186"/>
      <c r="AR10" s="187"/>
      <c r="AS10" s="7"/>
    </row>
    <row r="11" spans="1:76" ht="15.75" customHeight="1">
      <c r="A11" s="3"/>
      <c r="B11" s="3" t="s">
        <v>23</v>
      </c>
      <c r="C11" s="3"/>
      <c r="D11" s="3"/>
      <c r="E11" s="48" t="s">
        <v>48</v>
      </c>
      <c r="F11" s="48"/>
      <c r="G11" s="48"/>
      <c r="H11" s="48"/>
      <c r="I11" s="48"/>
      <c r="J11" s="48"/>
      <c r="K11" s="48"/>
      <c r="L11" s="48"/>
      <c r="M11" s="48"/>
      <c r="N11" s="48"/>
      <c r="O11" s="48"/>
      <c r="P11" s="48"/>
      <c r="S11" s="103"/>
      <c r="T11" s="104"/>
      <c r="U11" s="104"/>
      <c r="V11" s="104"/>
      <c r="W11" s="105"/>
      <c r="X11" s="105"/>
      <c r="Y11" s="105"/>
      <c r="Z11" s="105"/>
      <c r="AA11" s="108"/>
      <c r="AB11" s="108"/>
      <c r="AC11" s="108"/>
      <c r="AD11" s="109"/>
      <c r="AE11" s="113"/>
      <c r="AF11" s="114"/>
      <c r="AG11" s="114"/>
      <c r="AH11" s="115"/>
      <c r="AI11" s="88"/>
      <c r="AJ11" s="88"/>
      <c r="AK11" s="88"/>
      <c r="AL11" s="88"/>
      <c r="AM11" s="88"/>
      <c r="AN11" s="88"/>
      <c r="AO11" s="88"/>
      <c r="AP11" s="188"/>
      <c r="AQ11" s="188"/>
      <c r="AR11" s="189"/>
      <c r="AS11"/>
    </row>
    <row r="12" spans="1:76" ht="15.75" customHeight="1">
      <c r="A12" s="3"/>
      <c r="B12" s="3" t="s">
        <v>19</v>
      </c>
      <c r="C12" s="49" t="s">
        <v>49</v>
      </c>
      <c r="D12" s="49"/>
      <c r="E12" s="49"/>
      <c r="F12" s="49"/>
      <c r="G12" s="49"/>
      <c r="H12" s="43"/>
      <c r="I12" s="43"/>
      <c r="J12" s="43"/>
      <c r="K12" s="43"/>
      <c r="L12" s="43"/>
      <c r="M12" s="43"/>
      <c r="N12" s="43"/>
      <c r="O12" s="43"/>
      <c r="P12" s="43"/>
      <c r="Q12" s="92">
        <v>8000</v>
      </c>
      <c r="R12" s="92"/>
      <c r="S12" s="93" t="s">
        <v>7</v>
      </c>
      <c r="T12" s="94"/>
      <c r="U12" s="94"/>
      <c r="V12" s="94"/>
      <c r="W12" s="97">
        <f>SUMIF(U20:U39,"非課税",AI20:AI39)</f>
        <v>22200</v>
      </c>
      <c r="X12" s="97"/>
      <c r="Y12" s="97"/>
      <c r="Z12" s="97"/>
      <c r="AA12" s="99"/>
      <c r="AB12" s="99"/>
      <c r="AC12" s="99"/>
      <c r="AD12" s="100"/>
      <c r="AE12" s="113"/>
      <c r="AF12" s="114"/>
      <c r="AG12" s="114"/>
      <c r="AH12" s="115"/>
      <c r="AI12" s="88"/>
      <c r="AJ12" s="88"/>
      <c r="AK12" s="88"/>
      <c r="AL12" s="88"/>
      <c r="AM12" s="88"/>
      <c r="AN12" s="88"/>
      <c r="AO12" s="88"/>
      <c r="AP12" s="188"/>
      <c r="AQ12" s="188"/>
      <c r="AR12" s="189"/>
      <c r="AS12"/>
    </row>
    <row r="13" spans="1:76" ht="15.75" customHeight="1" thickBot="1">
      <c r="A13" s="3"/>
      <c r="B13" s="3"/>
      <c r="C13" s="50" t="s">
        <v>50</v>
      </c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  <c r="S13" s="95"/>
      <c r="T13" s="96"/>
      <c r="U13" s="96"/>
      <c r="V13" s="96"/>
      <c r="W13" s="98"/>
      <c r="X13" s="98"/>
      <c r="Y13" s="98"/>
      <c r="Z13" s="98"/>
      <c r="AA13" s="101"/>
      <c r="AB13" s="101"/>
      <c r="AC13" s="101"/>
      <c r="AD13" s="102"/>
      <c r="AE13" s="116"/>
      <c r="AF13" s="117"/>
      <c r="AG13" s="117"/>
      <c r="AH13" s="118"/>
      <c r="AI13" s="89"/>
      <c r="AJ13" s="89"/>
      <c r="AK13" s="89"/>
      <c r="AL13" s="89"/>
      <c r="AM13" s="89"/>
      <c r="AN13" s="89"/>
      <c r="AO13" s="89"/>
      <c r="AP13" s="90" t="s">
        <v>56</v>
      </c>
      <c r="AQ13" s="90"/>
      <c r="AR13" s="91"/>
      <c r="AS13"/>
      <c r="BC13" s="77">
        <f>W10*0.08</f>
        <v>1000600</v>
      </c>
      <c r="BD13" s="77"/>
      <c r="BE13" s="77"/>
      <c r="BF13" s="78"/>
    </row>
    <row r="14" spans="1:76" ht="15.75" customHeight="1">
      <c r="A14" s="3"/>
      <c r="B14" s="3"/>
      <c r="C14" s="51" t="s">
        <v>51</v>
      </c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AS14"/>
    </row>
    <row r="15" spans="1:76" ht="10.5" customHeight="1">
      <c r="A15" s="3"/>
      <c r="B15" s="3"/>
      <c r="C15" s="3"/>
      <c r="D15" s="3"/>
      <c r="E15" s="42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AS15"/>
    </row>
    <row r="16" spans="1:76" ht="15.75" customHeight="1">
      <c r="A16" s="3"/>
      <c r="B16" s="3" t="s">
        <v>20</v>
      </c>
      <c r="C16" s="3"/>
      <c r="D16" s="52" t="s">
        <v>52</v>
      </c>
      <c r="E16" s="52"/>
      <c r="F16" s="52"/>
      <c r="G16" s="52"/>
      <c r="H16" s="52"/>
      <c r="I16" s="52"/>
      <c r="J16" s="3" t="s">
        <v>21</v>
      </c>
      <c r="K16" s="3"/>
      <c r="L16" s="52" t="s">
        <v>22</v>
      </c>
      <c r="M16" s="52"/>
      <c r="N16" s="52"/>
      <c r="O16" s="52"/>
      <c r="P16" s="52"/>
      <c r="Q16" s="52"/>
      <c r="AS16"/>
      <c r="AV16" s="45" t="s">
        <v>32</v>
      </c>
      <c r="AW16" s="45"/>
      <c r="AX16" s="45"/>
      <c r="AY16" s="45"/>
      <c r="AZ16" s="45"/>
      <c r="BA16" s="45"/>
      <c r="BB16" s="45"/>
      <c r="BC16" s="45"/>
      <c r="BD16" s="45"/>
      <c r="BE16" s="45"/>
      <c r="BF16" s="45"/>
      <c r="BG16" s="45"/>
      <c r="BH16" s="45"/>
      <c r="BI16" s="45"/>
      <c r="BJ16" s="45"/>
      <c r="BK16" s="45"/>
      <c r="BL16" s="45"/>
      <c r="BM16" s="45"/>
      <c r="BN16" s="45"/>
      <c r="BO16" s="45"/>
      <c r="BP16" s="45"/>
      <c r="BQ16" s="45"/>
      <c r="BR16" s="45"/>
      <c r="BS16" s="45"/>
      <c r="BT16" s="45"/>
      <c r="BU16" s="45"/>
      <c r="BV16" s="45"/>
      <c r="BW16" s="45"/>
      <c r="BX16" s="45"/>
    </row>
    <row r="17" spans="1:76" ht="14.25" customHeight="1">
      <c r="A17" s="3"/>
      <c r="B17" s="3" t="s">
        <v>24</v>
      </c>
      <c r="C17" s="3"/>
      <c r="D17" s="3"/>
      <c r="E17" s="46" t="s">
        <v>25</v>
      </c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7"/>
      <c r="R17" s="79"/>
      <c r="S17" s="79"/>
      <c r="T17" s="79"/>
      <c r="U17" s="79"/>
      <c r="V17" s="79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V17" s="45"/>
      <c r="AW17" s="45"/>
      <c r="AX17" s="45"/>
      <c r="AY17" s="45"/>
      <c r="AZ17" s="45"/>
      <c r="BA17" s="45"/>
      <c r="BB17" s="45"/>
      <c r="BC17" s="45"/>
      <c r="BD17" s="45"/>
      <c r="BE17" s="45"/>
      <c r="BF17" s="45"/>
      <c r="BG17" s="45"/>
      <c r="BH17" s="45"/>
      <c r="BI17" s="45"/>
      <c r="BJ17" s="45"/>
      <c r="BK17" s="45"/>
      <c r="BL17" s="45"/>
      <c r="BM17" s="45"/>
      <c r="BN17" s="45"/>
      <c r="BO17" s="45"/>
      <c r="BP17" s="45"/>
      <c r="BQ17" s="45"/>
      <c r="BR17" s="45"/>
      <c r="BS17" s="45"/>
      <c r="BT17" s="45"/>
      <c r="BU17" s="45"/>
      <c r="BV17" s="45"/>
      <c r="BW17" s="45"/>
      <c r="BX17" s="45"/>
    </row>
    <row r="18" spans="1:76" ht="3" customHeight="1">
      <c r="A18" s="3"/>
      <c r="B18" s="3"/>
      <c r="C18" s="3"/>
      <c r="D18" s="3"/>
      <c r="E18" s="9"/>
      <c r="F18" s="9"/>
      <c r="G18" s="9"/>
      <c r="H18" s="9"/>
      <c r="I18" s="9"/>
      <c r="J18" s="9"/>
      <c r="K18" s="9"/>
      <c r="L18" s="9"/>
      <c r="M18" s="3"/>
      <c r="N18" s="3"/>
      <c r="O18" s="7"/>
      <c r="P18" s="7"/>
      <c r="Q18" s="7"/>
      <c r="R18" s="80"/>
      <c r="S18" s="80"/>
      <c r="T18" s="80"/>
      <c r="U18" s="80"/>
      <c r="V18" s="80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V18" s="45"/>
      <c r="AW18" s="45"/>
      <c r="AX18" s="45"/>
      <c r="AY18" s="45"/>
      <c r="AZ18" s="45"/>
      <c r="BA18" s="45"/>
      <c r="BB18" s="45"/>
      <c r="BC18" s="45"/>
      <c r="BD18" s="45"/>
      <c r="BE18" s="45"/>
      <c r="BF18" s="45"/>
      <c r="BG18" s="45"/>
      <c r="BH18" s="45"/>
      <c r="BI18" s="45"/>
      <c r="BJ18" s="45"/>
      <c r="BK18" s="45"/>
      <c r="BL18" s="45"/>
      <c r="BM18" s="45"/>
      <c r="BN18" s="45"/>
      <c r="BO18" s="45"/>
      <c r="BP18" s="45"/>
      <c r="BQ18" s="45"/>
      <c r="BR18" s="45"/>
      <c r="BS18" s="45"/>
      <c r="BT18" s="45"/>
      <c r="BU18" s="45"/>
      <c r="BV18" s="45"/>
      <c r="BW18" s="45"/>
      <c r="BX18" s="45"/>
    </row>
    <row r="19" spans="1:76" ht="18.75" customHeight="1">
      <c r="A19" s="3"/>
      <c r="B19" s="81" t="s">
        <v>12</v>
      </c>
      <c r="C19" s="82"/>
      <c r="D19" s="82"/>
      <c r="E19" s="82"/>
      <c r="F19" s="82"/>
      <c r="G19" s="82"/>
      <c r="H19" s="82"/>
      <c r="I19" s="82"/>
      <c r="J19" s="82"/>
      <c r="K19" s="82"/>
      <c r="L19" s="82"/>
      <c r="M19" s="82"/>
      <c r="N19" s="82"/>
      <c r="O19" s="82"/>
      <c r="P19" s="82"/>
      <c r="Q19" s="82"/>
      <c r="R19" s="82"/>
      <c r="S19" s="82"/>
      <c r="T19" s="82"/>
      <c r="U19" s="83" t="s">
        <v>13</v>
      </c>
      <c r="V19" s="83"/>
      <c r="W19" s="83"/>
      <c r="X19" s="83" t="s">
        <v>14</v>
      </c>
      <c r="Y19" s="83"/>
      <c r="Z19" s="83"/>
      <c r="AA19" s="83"/>
      <c r="AB19" s="83" t="s">
        <v>33</v>
      </c>
      <c r="AC19" s="83"/>
      <c r="AD19" s="83"/>
      <c r="AE19" s="83"/>
      <c r="AF19" s="83"/>
      <c r="AG19" s="83"/>
      <c r="AH19" s="83"/>
      <c r="AI19" s="84" t="s">
        <v>34</v>
      </c>
      <c r="AJ19" s="85"/>
      <c r="AK19" s="85"/>
      <c r="AL19" s="85"/>
      <c r="AM19" s="85"/>
      <c r="AN19" s="85"/>
      <c r="AO19" s="85"/>
      <c r="AP19" s="85"/>
      <c r="AQ19" s="85"/>
      <c r="AR19" s="86"/>
      <c r="AS19" s="7"/>
      <c r="AV19" s="45"/>
      <c r="AW19" s="45"/>
      <c r="AX19" s="45"/>
      <c r="AY19" s="45"/>
      <c r="AZ19" s="45"/>
      <c r="BA19" s="45"/>
      <c r="BB19" s="45"/>
      <c r="BC19" s="45"/>
      <c r="BD19" s="45"/>
      <c r="BE19" s="45"/>
      <c r="BF19" s="45"/>
      <c r="BG19" s="45"/>
      <c r="BH19" s="45"/>
      <c r="BI19" s="45"/>
      <c r="BJ19" s="45"/>
      <c r="BK19" s="45"/>
      <c r="BL19" s="45"/>
      <c r="BM19" s="45"/>
      <c r="BN19" s="45"/>
      <c r="BO19" s="45"/>
      <c r="BP19" s="45"/>
      <c r="BQ19" s="45"/>
      <c r="BR19" s="45"/>
      <c r="BS19" s="45"/>
      <c r="BT19" s="45"/>
      <c r="BU19" s="45"/>
      <c r="BV19" s="45"/>
      <c r="BW19" s="45"/>
      <c r="BX19" s="45"/>
    </row>
    <row r="20" spans="1:76" ht="27.75" customHeight="1">
      <c r="A20" s="3"/>
      <c r="B20" s="69" t="s">
        <v>15</v>
      </c>
      <c r="C20" s="70"/>
      <c r="D20" s="70"/>
      <c r="E20" s="70"/>
      <c r="F20" s="70"/>
      <c r="G20" s="70"/>
      <c r="H20" s="70"/>
      <c r="I20" s="70"/>
      <c r="J20" s="70"/>
      <c r="K20" s="70"/>
      <c r="L20" s="70"/>
      <c r="M20" s="70"/>
      <c r="N20" s="70"/>
      <c r="O20" s="70"/>
      <c r="P20" s="70"/>
      <c r="Q20" s="70"/>
      <c r="R20" s="70"/>
      <c r="S20" s="70"/>
      <c r="T20" s="70"/>
      <c r="U20" s="71">
        <v>0.08</v>
      </c>
      <c r="V20" s="71"/>
      <c r="W20" s="71"/>
      <c r="X20" s="72">
        <v>25</v>
      </c>
      <c r="Y20" s="72"/>
      <c r="Z20" s="72"/>
      <c r="AA20" s="72"/>
      <c r="AB20" s="73">
        <v>500300</v>
      </c>
      <c r="AC20" s="73"/>
      <c r="AD20" s="73"/>
      <c r="AE20" s="73"/>
      <c r="AF20" s="73"/>
      <c r="AG20" s="73"/>
      <c r="AH20" s="73"/>
      <c r="AI20" s="74">
        <f>ROUNDDOWN(X20*AB20,0)</f>
        <v>12507500</v>
      </c>
      <c r="AJ20" s="75"/>
      <c r="AK20" s="75"/>
      <c r="AL20" s="75"/>
      <c r="AM20" s="75"/>
      <c r="AN20" s="75"/>
      <c r="AO20" s="75"/>
      <c r="AP20" s="75"/>
      <c r="AQ20" s="75"/>
      <c r="AR20" s="76"/>
      <c r="AS20" s="7"/>
    </row>
    <row r="21" spans="1:76" ht="36.75" customHeight="1">
      <c r="A21" s="3"/>
      <c r="B21" s="53" t="s">
        <v>39</v>
      </c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4"/>
      <c r="U21" s="55">
        <v>0.1</v>
      </c>
      <c r="V21" s="55"/>
      <c r="W21" s="55"/>
      <c r="X21" s="56">
        <v>50</v>
      </c>
      <c r="Y21" s="56"/>
      <c r="Z21" s="56"/>
      <c r="AA21" s="56"/>
      <c r="AB21" s="57">
        <v>25600</v>
      </c>
      <c r="AC21" s="57"/>
      <c r="AD21" s="57"/>
      <c r="AE21" s="57"/>
      <c r="AF21" s="57"/>
      <c r="AG21" s="57"/>
      <c r="AH21" s="57"/>
      <c r="AI21" s="58">
        <f>ROUNDDOWN(X21*AB21,0)</f>
        <v>1280000</v>
      </c>
      <c r="AJ21" s="59"/>
      <c r="AK21" s="59"/>
      <c r="AL21" s="59"/>
      <c r="AM21" s="59"/>
      <c r="AN21" s="59"/>
      <c r="AO21" s="59"/>
      <c r="AP21" s="59"/>
      <c r="AQ21" s="59"/>
      <c r="AR21" s="60"/>
      <c r="AS21" s="7"/>
    </row>
    <row r="22" spans="1:76" ht="27.75" customHeight="1">
      <c r="A22" s="3"/>
      <c r="B22" s="53" t="s">
        <v>40</v>
      </c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5" t="s">
        <v>6</v>
      </c>
      <c r="V22" s="55"/>
      <c r="W22" s="55"/>
      <c r="X22" s="56">
        <v>40</v>
      </c>
      <c r="Y22" s="56"/>
      <c r="Z22" s="56"/>
      <c r="AA22" s="56"/>
      <c r="AB22" s="57">
        <v>555</v>
      </c>
      <c r="AC22" s="57"/>
      <c r="AD22" s="57"/>
      <c r="AE22" s="57"/>
      <c r="AF22" s="57"/>
      <c r="AG22" s="57"/>
      <c r="AH22" s="57"/>
      <c r="AI22" s="58">
        <f t="shared" ref="AI22:AI39" si="0">ROUNDDOWN(X22*AB22,0)</f>
        <v>22200</v>
      </c>
      <c r="AJ22" s="59"/>
      <c r="AK22" s="59"/>
      <c r="AL22" s="59"/>
      <c r="AM22" s="59"/>
      <c r="AN22" s="59"/>
      <c r="AO22" s="59"/>
      <c r="AP22" s="59"/>
      <c r="AQ22" s="59"/>
      <c r="AR22" s="60"/>
      <c r="AS22" s="7"/>
    </row>
    <row r="23" spans="1:76" ht="27.75" customHeight="1">
      <c r="A23" s="3"/>
      <c r="B23" s="53"/>
      <c r="C23" s="54"/>
      <c r="D23" s="54"/>
      <c r="E23" s="54"/>
      <c r="F23" s="54"/>
      <c r="G23" s="54"/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5"/>
      <c r="V23" s="55"/>
      <c r="W23" s="55"/>
      <c r="X23" s="56"/>
      <c r="Y23" s="56"/>
      <c r="Z23" s="56"/>
      <c r="AA23" s="56"/>
      <c r="AB23" s="57"/>
      <c r="AC23" s="57"/>
      <c r="AD23" s="57"/>
      <c r="AE23" s="57"/>
      <c r="AF23" s="57"/>
      <c r="AG23" s="57"/>
      <c r="AH23" s="57"/>
      <c r="AI23" s="58">
        <f t="shared" si="0"/>
        <v>0</v>
      </c>
      <c r="AJ23" s="59"/>
      <c r="AK23" s="59"/>
      <c r="AL23" s="59"/>
      <c r="AM23" s="59"/>
      <c r="AN23" s="59"/>
      <c r="AO23" s="59"/>
      <c r="AP23" s="59"/>
      <c r="AQ23" s="59"/>
      <c r="AR23" s="60"/>
      <c r="AS23" s="7"/>
    </row>
    <row r="24" spans="1:76" ht="27.75" customHeight="1">
      <c r="A24" s="3"/>
      <c r="B24" s="53"/>
      <c r="C24" s="54"/>
      <c r="D24" s="54"/>
      <c r="E24" s="54"/>
      <c r="F24" s="54"/>
      <c r="G24" s="54"/>
      <c r="H24" s="54"/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54"/>
      <c r="T24" s="54"/>
      <c r="U24" s="55"/>
      <c r="V24" s="55"/>
      <c r="W24" s="55"/>
      <c r="X24" s="56"/>
      <c r="Y24" s="56"/>
      <c r="Z24" s="56"/>
      <c r="AA24" s="56"/>
      <c r="AB24" s="57"/>
      <c r="AC24" s="57"/>
      <c r="AD24" s="57"/>
      <c r="AE24" s="57"/>
      <c r="AF24" s="57"/>
      <c r="AG24" s="57"/>
      <c r="AH24" s="57"/>
      <c r="AI24" s="58">
        <f t="shared" si="0"/>
        <v>0</v>
      </c>
      <c r="AJ24" s="59"/>
      <c r="AK24" s="59"/>
      <c r="AL24" s="59"/>
      <c r="AM24" s="59"/>
      <c r="AN24" s="59"/>
      <c r="AO24" s="59"/>
      <c r="AP24" s="59"/>
      <c r="AQ24" s="59"/>
      <c r="AR24" s="60"/>
      <c r="AS24" s="7"/>
    </row>
    <row r="25" spans="1:76" ht="27.75" customHeight="1">
      <c r="A25" s="3"/>
      <c r="B25" s="53"/>
      <c r="C25" s="54"/>
      <c r="D25" s="54"/>
      <c r="E25" s="54"/>
      <c r="F25" s="54"/>
      <c r="G25" s="54"/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55"/>
      <c r="V25" s="55"/>
      <c r="W25" s="55"/>
      <c r="X25" s="56"/>
      <c r="Y25" s="56"/>
      <c r="Z25" s="56"/>
      <c r="AA25" s="56"/>
      <c r="AB25" s="57"/>
      <c r="AC25" s="57"/>
      <c r="AD25" s="57"/>
      <c r="AE25" s="57"/>
      <c r="AF25" s="57"/>
      <c r="AG25" s="57"/>
      <c r="AH25" s="57"/>
      <c r="AI25" s="58">
        <f t="shared" si="0"/>
        <v>0</v>
      </c>
      <c r="AJ25" s="59"/>
      <c r="AK25" s="59"/>
      <c r="AL25" s="59"/>
      <c r="AM25" s="59"/>
      <c r="AN25" s="59"/>
      <c r="AO25" s="59"/>
      <c r="AP25" s="59"/>
      <c r="AQ25" s="59"/>
      <c r="AR25" s="60"/>
      <c r="AS25" s="7"/>
    </row>
    <row r="26" spans="1:76" ht="27.75" customHeight="1">
      <c r="A26" s="3"/>
      <c r="B26" s="53"/>
      <c r="C26" s="54"/>
      <c r="D26" s="54"/>
      <c r="E26" s="54"/>
      <c r="F26" s="54"/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55"/>
      <c r="V26" s="55"/>
      <c r="W26" s="55"/>
      <c r="X26" s="56"/>
      <c r="Y26" s="56"/>
      <c r="Z26" s="56"/>
      <c r="AA26" s="56"/>
      <c r="AB26" s="57"/>
      <c r="AC26" s="57"/>
      <c r="AD26" s="57"/>
      <c r="AE26" s="57"/>
      <c r="AF26" s="57"/>
      <c r="AG26" s="57"/>
      <c r="AH26" s="57"/>
      <c r="AI26" s="58">
        <f t="shared" si="0"/>
        <v>0</v>
      </c>
      <c r="AJ26" s="59"/>
      <c r="AK26" s="59"/>
      <c r="AL26" s="59"/>
      <c r="AM26" s="59"/>
      <c r="AN26" s="59"/>
      <c r="AO26" s="59"/>
      <c r="AP26" s="59"/>
      <c r="AQ26" s="59"/>
      <c r="AR26" s="60"/>
      <c r="AS26" s="7"/>
    </row>
    <row r="27" spans="1:76" ht="27.75" customHeight="1">
      <c r="A27" s="3"/>
      <c r="B27" s="53"/>
      <c r="C27" s="54"/>
      <c r="D27" s="54"/>
      <c r="E27" s="54"/>
      <c r="F27" s="54"/>
      <c r="G27" s="54"/>
      <c r="H27" s="54"/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55"/>
      <c r="V27" s="55"/>
      <c r="W27" s="55"/>
      <c r="X27" s="56"/>
      <c r="Y27" s="56"/>
      <c r="Z27" s="56"/>
      <c r="AA27" s="56"/>
      <c r="AB27" s="57"/>
      <c r="AC27" s="57"/>
      <c r="AD27" s="57"/>
      <c r="AE27" s="57"/>
      <c r="AF27" s="57"/>
      <c r="AG27" s="57"/>
      <c r="AH27" s="57"/>
      <c r="AI27" s="58">
        <f t="shared" si="0"/>
        <v>0</v>
      </c>
      <c r="AJ27" s="59"/>
      <c r="AK27" s="59"/>
      <c r="AL27" s="59"/>
      <c r="AM27" s="59"/>
      <c r="AN27" s="59"/>
      <c r="AO27" s="59"/>
      <c r="AP27" s="59"/>
      <c r="AQ27" s="59"/>
      <c r="AR27" s="60"/>
      <c r="AS27" s="7"/>
    </row>
    <row r="28" spans="1:76" ht="27.75" customHeight="1">
      <c r="A28" s="3"/>
      <c r="B28" s="53"/>
      <c r="C28" s="54"/>
      <c r="D28" s="54"/>
      <c r="E28" s="54"/>
      <c r="F28" s="54"/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5"/>
      <c r="V28" s="55"/>
      <c r="W28" s="55"/>
      <c r="X28" s="56"/>
      <c r="Y28" s="56"/>
      <c r="Z28" s="56"/>
      <c r="AA28" s="56"/>
      <c r="AB28" s="57"/>
      <c r="AC28" s="57"/>
      <c r="AD28" s="57"/>
      <c r="AE28" s="57"/>
      <c r="AF28" s="57"/>
      <c r="AG28" s="57"/>
      <c r="AH28" s="57"/>
      <c r="AI28" s="58">
        <f t="shared" si="0"/>
        <v>0</v>
      </c>
      <c r="AJ28" s="59"/>
      <c r="AK28" s="59"/>
      <c r="AL28" s="59"/>
      <c r="AM28" s="59"/>
      <c r="AN28" s="59"/>
      <c r="AO28" s="59"/>
      <c r="AP28" s="59"/>
      <c r="AQ28" s="59"/>
      <c r="AR28" s="60"/>
      <c r="AS28" s="7"/>
    </row>
    <row r="29" spans="1:76" ht="27.75" customHeight="1">
      <c r="A29" s="3"/>
      <c r="B29" s="53"/>
      <c r="C29" s="54"/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5"/>
      <c r="V29" s="55"/>
      <c r="W29" s="55"/>
      <c r="X29" s="56"/>
      <c r="Y29" s="56"/>
      <c r="Z29" s="56"/>
      <c r="AA29" s="56"/>
      <c r="AB29" s="57"/>
      <c r="AC29" s="57"/>
      <c r="AD29" s="57"/>
      <c r="AE29" s="57"/>
      <c r="AF29" s="57"/>
      <c r="AG29" s="57"/>
      <c r="AH29" s="57"/>
      <c r="AI29" s="58">
        <f t="shared" si="0"/>
        <v>0</v>
      </c>
      <c r="AJ29" s="59"/>
      <c r="AK29" s="59"/>
      <c r="AL29" s="59"/>
      <c r="AM29" s="59"/>
      <c r="AN29" s="59"/>
      <c r="AO29" s="59"/>
      <c r="AP29" s="59"/>
      <c r="AQ29" s="59"/>
      <c r="AR29" s="60"/>
      <c r="AS29" s="7"/>
    </row>
    <row r="30" spans="1:76" ht="27.75" customHeight="1">
      <c r="A30" s="3"/>
      <c r="B30" s="53"/>
      <c r="C30" s="54"/>
      <c r="D30" s="54"/>
      <c r="E30" s="54"/>
      <c r="F30" s="54"/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5"/>
      <c r="V30" s="55"/>
      <c r="W30" s="55"/>
      <c r="X30" s="56"/>
      <c r="Y30" s="56"/>
      <c r="Z30" s="56"/>
      <c r="AA30" s="56"/>
      <c r="AB30" s="57"/>
      <c r="AC30" s="57"/>
      <c r="AD30" s="57"/>
      <c r="AE30" s="57"/>
      <c r="AF30" s="57"/>
      <c r="AG30" s="57"/>
      <c r="AH30" s="57"/>
      <c r="AI30" s="58">
        <f t="shared" si="0"/>
        <v>0</v>
      </c>
      <c r="AJ30" s="59"/>
      <c r="AK30" s="59"/>
      <c r="AL30" s="59"/>
      <c r="AM30" s="59"/>
      <c r="AN30" s="59"/>
      <c r="AO30" s="59"/>
      <c r="AP30" s="59"/>
      <c r="AQ30" s="59"/>
      <c r="AR30" s="60"/>
      <c r="AS30" s="7"/>
    </row>
    <row r="31" spans="1:76" ht="27.75" customHeight="1">
      <c r="A31" s="3"/>
      <c r="B31" s="53"/>
      <c r="C31" s="54"/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5"/>
      <c r="V31" s="55"/>
      <c r="W31" s="55"/>
      <c r="X31" s="56"/>
      <c r="Y31" s="56"/>
      <c r="Z31" s="56"/>
      <c r="AA31" s="56"/>
      <c r="AB31" s="57"/>
      <c r="AC31" s="57"/>
      <c r="AD31" s="57"/>
      <c r="AE31" s="57"/>
      <c r="AF31" s="57"/>
      <c r="AG31" s="57"/>
      <c r="AH31" s="57"/>
      <c r="AI31" s="58">
        <f t="shared" si="0"/>
        <v>0</v>
      </c>
      <c r="AJ31" s="59"/>
      <c r="AK31" s="59"/>
      <c r="AL31" s="59"/>
      <c r="AM31" s="59"/>
      <c r="AN31" s="59"/>
      <c r="AO31" s="59"/>
      <c r="AP31" s="59"/>
      <c r="AQ31" s="59"/>
      <c r="AR31" s="60"/>
      <c r="AS31" s="7"/>
    </row>
    <row r="32" spans="1:76" ht="27.75" customHeight="1">
      <c r="A32" s="3"/>
      <c r="B32" s="53"/>
      <c r="C32" s="54"/>
      <c r="D32" s="54"/>
      <c r="E32" s="54"/>
      <c r="F32" s="54"/>
      <c r="G32" s="54"/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5"/>
      <c r="V32" s="55"/>
      <c r="W32" s="55"/>
      <c r="X32" s="56"/>
      <c r="Y32" s="56"/>
      <c r="Z32" s="56"/>
      <c r="AA32" s="56"/>
      <c r="AB32" s="57"/>
      <c r="AC32" s="57"/>
      <c r="AD32" s="57"/>
      <c r="AE32" s="57"/>
      <c r="AF32" s="57"/>
      <c r="AG32" s="57"/>
      <c r="AH32" s="57"/>
      <c r="AI32" s="58">
        <f t="shared" si="0"/>
        <v>0</v>
      </c>
      <c r="AJ32" s="59"/>
      <c r="AK32" s="59"/>
      <c r="AL32" s="59"/>
      <c r="AM32" s="59"/>
      <c r="AN32" s="59"/>
      <c r="AO32" s="59"/>
      <c r="AP32" s="59"/>
      <c r="AQ32" s="59"/>
      <c r="AR32" s="60"/>
      <c r="AS32" s="7"/>
    </row>
    <row r="33" spans="1:45" ht="27.75" customHeight="1">
      <c r="A33" s="3"/>
      <c r="B33" s="53"/>
      <c r="C33" s="54"/>
      <c r="D33" s="54"/>
      <c r="E33" s="54"/>
      <c r="F33" s="54"/>
      <c r="G33" s="54"/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5"/>
      <c r="V33" s="55"/>
      <c r="W33" s="55"/>
      <c r="X33" s="56"/>
      <c r="Y33" s="56"/>
      <c r="Z33" s="56"/>
      <c r="AA33" s="56"/>
      <c r="AB33" s="57"/>
      <c r="AC33" s="57"/>
      <c r="AD33" s="57"/>
      <c r="AE33" s="57"/>
      <c r="AF33" s="57"/>
      <c r="AG33" s="57"/>
      <c r="AH33" s="57"/>
      <c r="AI33" s="58">
        <f t="shared" si="0"/>
        <v>0</v>
      </c>
      <c r="AJ33" s="59"/>
      <c r="AK33" s="59"/>
      <c r="AL33" s="59"/>
      <c r="AM33" s="59"/>
      <c r="AN33" s="59"/>
      <c r="AO33" s="59"/>
      <c r="AP33" s="59"/>
      <c r="AQ33" s="59"/>
      <c r="AR33" s="60"/>
      <c r="AS33" s="7"/>
    </row>
    <row r="34" spans="1:45" ht="27.75" customHeight="1">
      <c r="A34" s="3"/>
      <c r="B34" s="53"/>
      <c r="C34" s="54"/>
      <c r="D34" s="54"/>
      <c r="E34" s="54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55"/>
      <c r="V34" s="55"/>
      <c r="W34" s="55"/>
      <c r="X34" s="56"/>
      <c r="Y34" s="56"/>
      <c r="Z34" s="56"/>
      <c r="AA34" s="56"/>
      <c r="AB34" s="57"/>
      <c r="AC34" s="57"/>
      <c r="AD34" s="57"/>
      <c r="AE34" s="57"/>
      <c r="AF34" s="57"/>
      <c r="AG34" s="57"/>
      <c r="AH34" s="57"/>
      <c r="AI34" s="58">
        <f t="shared" si="0"/>
        <v>0</v>
      </c>
      <c r="AJ34" s="59"/>
      <c r="AK34" s="59"/>
      <c r="AL34" s="59"/>
      <c r="AM34" s="59"/>
      <c r="AN34" s="59"/>
      <c r="AO34" s="59"/>
      <c r="AP34" s="59"/>
      <c r="AQ34" s="59"/>
      <c r="AR34" s="60"/>
      <c r="AS34" s="7"/>
    </row>
    <row r="35" spans="1:45" ht="27.75" customHeight="1">
      <c r="A35" s="3"/>
      <c r="B35" s="53"/>
      <c r="C35" s="54"/>
      <c r="D35" s="54"/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4"/>
      <c r="U35" s="55"/>
      <c r="V35" s="55"/>
      <c r="W35" s="55"/>
      <c r="X35" s="56"/>
      <c r="Y35" s="56"/>
      <c r="Z35" s="56"/>
      <c r="AA35" s="56"/>
      <c r="AB35" s="57"/>
      <c r="AC35" s="57"/>
      <c r="AD35" s="57"/>
      <c r="AE35" s="57"/>
      <c r="AF35" s="57"/>
      <c r="AG35" s="57"/>
      <c r="AH35" s="57"/>
      <c r="AI35" s="58">
        <f t="shared" si="0"/>
        <v>0</v>
      </c>
      <c r="AJ35" s="59"/>
      <c r="AK35" s="59"/>
      <c r="AL35" s="59"/>
      <c r="AM35" s="59"/>
      <c r="AN35" s="59"/>
      <c r="AO35" s="59"/>
      <c r="AP35" s="59"/>
      <c r="AQ35" s="59"/>
      <c r="AR35" s="60"/>
      <c r="AS35" s="7"/>
    </row>
    <row r="36" spans="1:45" ht="27.75" customHeight="1">
      <c r="A36" s="3"/>
      <c r="B36" s="53"/>
      <c r="C36" s="54"/>
      <c r="D36" s="54"/>
      <c r="E36" s="54"/>
      <c r="F36" s="54"/>
      <c r="G36" s="54"/>
      <c r="H36" s="54"/>
      <c r="I36" s="54"/>
      <c r="J36" s="54"/>
      <c r="K36" s="54"/>
      <c r="L36" s="54"/>
      <c r="M36" s="54"/>
      <c r="N36" s="54"/>
      <c r="O36" s="54"/>
      <c r="P36" s="54"/>
      <c r="Q36" s="54"/>
      <c r="R36" s="54"/>
      <c r="S36" s="54"/>
      <c r="T36" s="54"/>
      <c r="U36" s="55"/>
      <c r="V36" s="55"/>
      <c r="W36" s="55"/>
      <c r="X36" s="56"/>
      <c r="Y36" s="56"/>
      <c r="Z36" s="56"/>
      <c r="AA36" s="56"/>
      <c r="AB36" s="57"/>
      <c r="AC36" s="57"/>
      <c r="AD36" s="57"/>
      <c r="AE36" s="57"/>
      <c r="AF36" s="57"/>
      <c r="AG36" s="57"/>
      <c r="AH36" s="57"/>
      <c r="AI36" s="58">
        <f t="shared" si="0"/>
        <v>0</v>
      </c>
      <c r="AJ36" s="59"/>
      <c r="AK36" s="59"/>
      <c r="AL36" s="59"/>
      <c r="AM36" s="59"/>
      <c r="AN36" s="59"/>
      <c r="AO36" s="59"/>
      <c r="AP36" s="59"/>
      <c r="AQ36" s="59"/>
      <c r="AR36" s="60"/>
      <c r="AS36" s="7"/>
    </row>
    <row r="37" spans="1:45" ht="27.75" customHeight="1">
      <c r="A37" s="3"/>
      <c r="B37" s="53"/>
      <c r="C37" s="54"/>
      <c r="D37" s="54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5"/>
      <c r="V37" s="55"/>
      <c r="W37" s="55"/>
      <c r="X37" s="56"/>
      <c r="Y37" s="56"/>
      <c r="Z37" s="56"/>
      <c r="AA37" s="56"/>
      <c r="AB37" s="57"/>
      <c r="AC37" s="57"/>
      <c r="AD37" s="57"/>
      <c r="AE37" s="57"/>
      <c r="AF37" s="57"/>
      <c r="AG37" s="57"/>
      <c r="AH37" s="57"/>
      <c r="AI37" s="58">
        <f t="shared" si="0"/>
        <v>0</v>
      </c>
      <c r="AJ37" s="59"/>
      <c r="AK37" s="59"/>
      <c r="AL37" s="59"/>
      <c r="AM37" s="59"/>
      <c r="AN37" s="59"/>
      <c r="AO37" s="59"/>
      <c r="AP37" s="59"/>
      <c r="AQ37" s="59"/>
      <c r="AR37" s="60"/>
      <c r="AS37" s="7"/>
    </row>
    <row r="38" spans="1:45" ht="27.75" customHeight="1">
      <c r="A38" s="3"/>
      <c r="B38" s="53"/>
      <c r="C38" s="54"/>
      <c r="D38" s="54"/>
      <c r="E38" s="54"/>
      <c r="F38" s="54"/>
      <c r="G38" s="54"/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5"/>
      <c r="V38" s="55"/>
      <c r="W38" s="55"/>
      <c r="X38" s="56"/>
      <c r="Y38" s="56"/>
      <c r="Z38" s="56"/>
      <c r="AA38" s="56"/>
      <c r="AB38" s="57"/>
      <c r="AC38" s="57"/>
      <c r="AD38" s="57"/>
      <c r="AE38" s="57"/>
      <c r="AF38" s="57"/>
      <c r="AG38" s="57"/>
      <c r="AH38" s="57"/>
      <c r="AI38" s="58">
        <f t="shared" si="0"/>
        <v>0</v>
      </c>
      <c r="AJ38" s="59"/>
      <c r="AK38" s="59"/>
      <c r="AL38" s="59"/>
      <c r="AM38" s="59"/>
      <c r="AN38" s="59"/>
      <c r="AO38" s="59"/>
      <c r="AP38" s="59"/>
      <c r="AQ38" s="59"/>
      <c r="AR38" s="60"/>
      <c r="AS38" s="7"/>
    </row>
    <row r="39" spans="1:45" ht="27.75" customHeight="1">
      <c r="A39" s="3"/>
      <c r="B39" s="61"/>
      <c r="C39" s="62"/>
      <c r="D39" s="62"/>
      <c r="E39" s="62"/>
      <c r="F39" s="62"/>
      <c r="G39" s="62"/>
      <c r="H39" s="62"/>
      <c r="I39" s="62"/>
      <c r="J39" s="62"/>
      <c r="K39" s="62"/>
      <c r="L39" s="62"/>
      <c r="M39" s="62"/>
      <c r="N39" s="62"/>
      <c r="O39" s="62"/>
      <c r="P39" s="62"/>
      <c r="Q39" s="62"/>
      <c r="R39" s="62"/>
      <c r="S39" s="62"/>
      <c r="T39" s="62"/>
      <c r="U39" s="63"/>
      <c r="V39" s="63"/>
      <c r="W39" s="63"/>
      <c r="X39" s="64"/>
      <c r="Y39" s="64"/>
      <c r="Z39" s="64"/>
      <c r="AA39" s="64"/>
      <c r="AB39" s="65"/>
      <c r="AC39" s="65"/>
      <c r="AD39" s="65"/>
      <c r="AE39" s="65"/>
      <c r="AF39" s="65"/>
      <c r="AG39" s="65"/>
      <c r="AH39" s="65"/>
      <c r="AI39" s="66">
        <f t="shared" si="0"/>
        <v>0</v>
      </c>
      <c r="AJ39" s="67"/>
      <c r="AK39" s="67"/>
      <c r="AL39" s="67"/>
      <c r="AM39" s="67"/>
      <c r="AN39" s="67"/>
      <c r="AO39" s="67"/>
      <c r="AP39" s="67"/>
      <c r="AQ39" s="67"/>
      <c r="AR39" s="68"/>
      <c r="AS39" s="7"/>
    </row>
    <row r="40" spans="1:45" ht="16.5" customHeight="1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14"/>
      <c r="V40" s="14"/>
      <c r="W40" s="14"/>
      <c r="X40" s="15"/>
      <c r="Y40" s="15"/>
      <c r="Z40" s="15"/>
      <c r="AA40" s="15"/>
      <c r="AB40" s="44" t="s">
        <v>41</v>
      </c>
      <c r="AC40" s="44"/>
      <c r="AD40" s="44"/>
      <c r="AE40" s="44"/>
      <c r="AF40" s="44"/>
      <c r="AG40" s="44"/>
      <c r="AH40" s="44"/>
      <c r="AI40" s="44"/>
      <c r="AJ40" s="44"/>
      <c r="AK40" s="44"/>
      <c r="AL40" s="44"/>
      <c r="AM40" s="44"/>
      <c r="AN40" s="44"/>
      <c r="AO40" s="44"/>
      <c r="AP40" s="44"/>
      <c r="AQ40" s="44"/>
      <c r="AR40" s="44"/>
    </row>
    <row r="41" spans="1:45" s="1" customFormat="1" ht="12" customHeight="1"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</row>
    <row r="42" spans="1:45" s="1" customFormat="1" ht="12" customHeight="1"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</row>
    <row r="43" spans="1:45" s="1" customFormat="1" ht="12" customHeight="1"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</row>
    <row r="44" spans="1:45" s="1" customFormat="1" ht="12" customHeight="1"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</row>
  </sheetData>
  <mergeCells count="151">
    <mergeCell ref="Q8:R8"/>
    <mergeCell ref="S8:V9"/>
    <mergeCell ref="W8:Z9"/>
    <mergeCell ref="AA8:AD9"/>
    <mergeCell ref="AE8:AH9"/>
    <mergeCell ref="AI8:AR9"/>
    <mergeCell ref="B9:K9"/>
    <mergeCell ref="B6:E6"/>
    <mergeCell ref="G6:L6"/>
    <mergeCell ref="S6:V7"/>
    <mergeCell ref="W6:Z7"/>
    <mergeCell ref="AA6:AD7"/>
    <mergeCell ref="AE6:AH7"/>
    <mergeCell ref="P1:AA2"/>
    <mergeCell ref="B3:K4"/>
    <mergeCell ref="L3:M4"/>
    <mergeCell ref="AI3:AK3"/>
    <mergeCell ref="AM3:AN3"/>
    <mergeCell ref="AP3:AQ3"/>
    <mergeCell ref="AI6:AR7"/>
    <mergeCell ref="B7:F7"/>
    <mergeCell ref="G7:J7"/>
    <mergeCell ref="BC13:BF13"/>
    <mergeCell ref="R17:V18"/>
    <mergeCell ref="B19:T19"/>
    <mergeCell ref="U19:W19"/>
    <mergeCell ref="X19:AA19"/>
    <mergeCell ref="AB19:AH19"/>
    <mergeCell ref="AI19:AR19"/>
    <mergeCell ref="AI10:AO13"/>
    <mergeCell ref="Q12:R12"/>
    <mergeCell ref="S12:V13"/>
    <mergeCell ref="W12:Z13"/>
    <mergeCell ref="AA12:AD13"/>
    <mergeCell ref="Q10:R10"/>
    <mergeCell ref="S10:V11"/>
    <mergeCell ref="W10:Z11"/>
    <mergeCell ref="AA10:AD11"/>
    <mergeCell ref="AE10:AH13"/>
    <mergeCell ref="AP10:AR12"/>
    <mergeCell ref="AP13:AR13"/>
    <mergeCell ref="B20:T20"/>
    <mergeCell ref="U20:W20"/>
    <mergeCell ref="X20:AA20"/>
    <mergeCell ref="AB20:AH20"/>
    <mergeCell ref="AI20:AR20"/>
    <mergeCell ref="B21:T21"/>
    <mergeCell ref="U21:W21"/>
    <mergeCell ref="X21:AA21"/>
    <mergeCell ref="AB21:AH21"/>
    <mergeCell ref="AI21:AR21"/>
    <mergeCell ref="B22:T22"/>
    <mergeCell ref="U22:W22"/>
    <mergeCell ref="X22:AA22"/>
    <mergeCell ref="AB22:AH22"/>
    <mergeCell ref="AI22:AR22"/>
    <mergeCell ref="B23:T23"/>
    <mergeCell ref="U23:W23"/>
    <mergeCell ref="X23:AA23"/>
    <mergeCell ref="AB23:AH23"/>
    <mergeCell ref="AI23:AR23"/>
    <mergeCell ref="B24:T24"/>
    <mergeCell ref="U24:W24"/>
    <mergeCell ref="X24:AA24"/>
    <mergeCell ref="AB24:AH24"/>
    <mergeCell ref="AI24:AR24"/>
    <mergeCell ref="B25:T25"/>
    <mergeCell ref="U25:W25"/>
    <mergeCell ref="X25:AA25"/>
    <mergeCell ref="AB25:AH25"/>
    <mergeCell ref="AI25:AR25"/>
    <mergeCell ref="B26:T26"/>
    <mergeCell ref="U26:W26"/>
    <mergeCell ref="X26:AA26"/>
    <mergeCell ref="AB26:AH26"/>
    <mergeCell ref="AI26:AR26"/>
    <mergeCell ref="B27:T27"/>
    <mergeCell ref="U27:W27"/>
    <mergeCell ref="X27:AA27"/>
    <mergeCell ref="AB27:AH27"/>
    <mergeCell ref="AI27:AR27"/>
    <mergeCell ref="B28:T28"/>
    <mergeCell ref="U28:W28"/>
    <mergeCell ref="X28:AA28"/>
    <mergeCell ref="AB28:AH28"/>
    <mergeCell ref="AI28:AR28"/>
    <mergeCell ref="B29:T29"/>
    <mergeCell ref="U29:W29"/>
    <mergeCell ref="X29:AA29"/>
    <mergeCell ref="AB29:AH29"/>
    <mergeCell ref="AI29:AR29"/>
    <mergeCell ref="B30:T30"/>
    <mergeCell ref="U30:W30"/>
    <mergeCell ref="X30:AA30"/>
    <mergeCell ref="AB30:AH30"/>
    <mergeCell ref="AI30:AR30"/>
    <mergeCell ref="B31:T31"/>
    <mergeCell ref="U31:W31"/>
    <mergeCell ref="X31:AA31"/>
    <mergeCell ref="AB31:AH31"/>
    <mergeCell ref="AI31:AR31"/>
    <mergeCell ref="B32:T32"/>
    <mergeCell ref="U32:W32"/>
    <mergeCell ref="X32:AA32"/>
    <mergeCell ref="AB32:AH32"/>
    <mergeCell ref="AI32:AR32"/>
    <mergeCell ref="B33:T33"/>
    <mergeCell ref="U33:W33"/>
    <mergeCell ref="X33:AA33"/>
    <mergeCell ref="AB33:AH33"/>
    <mergeCell ref="AI33:AR33"/>
    <mergeCell ref="AI36:AR36"/>
    <mergeCell ref="B37:T37"/>
    <mergeCell ref="U37:W37"/>
    <mergeCell ref="X37:AA37"/>
    <mergeCell ref="AB37:AH37"/>
    <mergeCell ref="AI37:AR37"/>
    <mergeCell ref="B34:T34"/>
    <mergeCell ref="U34:W34"/>
    <mergeCell ref="X34:AA34"/>
    <mergeCell ref="AB34:AH34"/>
    <mergeCell ref="AI34:AR34"/>
    <mergeCell ref="B35:T35"/>
    <mergeCell ref="U35:W35"/>
    <mergeCell ref="X35:AA35"/>
    <mergeCell ref="AB35:AH35"/>
    <mergeCell ref="AI35:AR35"/>
    <mergeCell ref="AB40:AR40"/>
    <mergeCell ref="AV16:BX19"/>
    <mergeCell ref="E17:P17"/>
    <mergeCell ref="B10:P10"/>
    <mergeCell ref="E11:P11"/>
    <mergeCell ref="C12:G12"/>
    <mergeCell ref="C13:P13"/>
    <mergeCell ref="C14:P14"/>
    <mergeCell ref="D16:I16"/>
    <mergeCell ref="L16:Q16"/>
    <mergeCell ref="B38:T38"/>
    <mergeCell ref="U38:W38"/>
    <mergeCell ref="X38:AA38"/>
    <mergeCell ref="AB38:AH38"/>
    <mergeCell ref="AI38:AR38"/>
    <mergeCell ref="B39:T39"/>
    <mergeCell ref="U39:W39"/>
    <mergeCell ref="X39:AA39"/>
    <mergeCell ref="AB39:AH39"/>
    <mergeCell ref="AI39:AR39"/>
    <mergeCell ref="B36:T36"/>
    <mergeCell ref="U36:W36"/>
    <mergeCell ref="X36:AA36"/>
    <mergeCell ref="AB36:AH36"/>
  </mergeCells>
  <phoneticPr fontId="2"/>
  <dataValidations count="1">
    <dataValidation type="list" allowBlank="1" showInputMessage="1" showErrorMessage="1" sqref="U20:W40" xr:uid="{684DCD1A-54E0-43AC-AD4E-6DE42555DDEB}">
      <formula1>$AZ$1:$AZ$4</formula1>
    </dataValidation>
  </dataValidations>
  <hyperlinks>
    <hyperlink ref="E17" r:id="rId1" xr:uid="{347EF45D-D86C-4D75-8FF2-A29F473E7AC5}"/>
  </hyperlinks>
  <printOptions horizontalCentered="1"/>
  <pageMargins left="0.51181102362204722" right="0.31496062992125984" top="0.15748031496062992" bottom="0.15748031496062992" header="0.31496062992125984" footer="0.31496062992125984"/>
  <pageSetup paperSize="9" scale="56" orientation="portrait" r:id="rId2"/>
  <ignoredErrors>
    <ignoredError sqref="AA8 AA10 AI10 AI8 AI6" unlockedFormula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D7BF6E-C946-4957-848B-2BD8E64474D6}">
  <sheetPr codeName="Sheet1">
    <tabColor rgb="FFFF0000"/>
  </sheetPr>
  <dimension ref="A1:BK45"/>
  <sheetViews>
    <sheetView showGridLines="0" showZeros="0" tabSelected="1" zoomScaleNormal="100" workbookViewId="0">
      <selection activeCell="CN25" sqref="CN25"/>
    </sheetView>
  </sheetViews>
  <sheetFormatPr defaultColWidth="2.5" defaultRowHeight="12" customHeight="1"/>
  <cols>
    <col min="1" max="1" width="1.25" customWidth="1"/>
    <col min="2" max="12" width="2.125" customWidth="1"/>
    <col min="13" max="14" width="1.875" customWidth="1"/>
    <col min="15" max="15" width="1.5" customWidth="1"/>
    <col min="16" max="16" width="2.125" customWidth="1"/>
    <col min="17" max="17" width="2" customWidth="1"/>
    <col min="18" max="18" width="1.875" customWidth="1"/>
    <col min="19" max="20" width="1.5" customWidth="1"/>
    <col min="22" max="22" width="3.75" customWidth="1"/>
    <col min="24" max="25" width="2.375" customWidth="1"/>
    <col min="26" max="26" width="1.875" customWidth="1"/>
    <col min="27" max="27" width="2.375" style="4" customWidth="1"/>
    <col min="28" max="28" width="1.75" style="4" customWidth="1"/>
    <col min="29" max="30" width="2.5" style="4" customWidth="1"/>
    <col min="31" max="34" width="1.625" style="4" customWidth="1"/>
    <col min="35" max="37" width="1.5" style="4" customWidth="1"/>
    <col min="38" max="38" width="2" style="4" customWidth="1"/>
    <col min="39" max="40" width="1.5" style="4" customWidth="1"/>
    <col min="41" max="41" width="2.125" style="4" customWidth="1"/>
    <col min="42" max="44" width="1.5" style="4" customWidth="1"/>
    <col min="45" max="45" width="1" style="4" customWidth="1"/>
    <col min="46" max="46" width="2.5" customWidth="1"/>
    <col min="55" max="55" width="0" hidden="1" customWidth="1"/>
    <col min="56" max="56" width="5" hidden="1" customWidth="1"/>
    <col min="57" max="63" width="2.5" hidden="1" customWidth="1"/>
  </cols>
  <sheetData>
    <row r="1" spans="1:62" ht="9" customHeight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119" t="s">
        <v>31</v>
      </c>
      <c r="Q1" s="119"/>
      <c r="R1" s="119"/>
      <c r="S1" s="119"/>
      <c r="T1" s="119"/>
      <c r="U1" s="119"/>
      <c r="V1" s="119"/>
      <c r="W1" s="119"/>
      <c r="X1" s="119"/>
      <c r="Y1" s="119"/>
      <c r="Z1" s="119"/>
      <c r="AA1" s="119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</row>
    <row r="2" spans="1:62" ht="12" customHeight="1">
      <c r="A2" s="2"/>
      <c r="B2" s="2" t="s">
        <v>43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119"/>
      <c r="Q2" s="119"/>
      <c r="R2" s="119"/>
      <c r="S2" s="119"/>
      <c r="T2" s="119"/>
      <c r="U2" s="119"/>
      <c r="V2" s="119"/>
      <c r="W2" s="119"/>
      <c r="X2" s="119"/>
      <c r="Y2" s="119"/>
      <c r="Z2" s="119"/>
      <c r="AA2" s="119"/>
      <c r="AB2" s="7"/>
      <c r="AC2" s="7"/>
      <c r="AD2" s="7"/>
      <c r="AE2" s="7"/>
      <c r="AF2" s="7"/>
      <c r="AG2" s="7"/>
      <c r="AH2" s="7"/>
      <c r="AI2" s="7"/>
      <c r="AJ2" s="5"/>
      <c r="AK2" s="5"/>
      <c r="AL2" s="5"/>
      <c r="AM2" s="5"/>
      <c r="AN2" s="5"/>
      <c r="AO2" s="5"/>
      <c r="AP2" s="5"/>
      <c r="AQ2" s="5"/>
      <c r="AR2" s="5"/>
      <c r="AS2" s="5"/>
      <c r="BD2" s="10">
        <v>0.1</v>
      </c>
    </row>
    <row r="3" spans="1:62" ht="15.75" customHeight="1">
      <c r="A3" s="2"/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2" t="s">
        <v>42</v>
      </c>
      <c r="M3" s="123"/>
      <c r="N3" s="2"/>
      <c r="O3" s="7"/>
      <c r="P3" s="7"/>
      <c r="Q3" s="7"/>
      <c r="R3" s="7"/>
      <c r="S3" s="7"/>
      <c r="AE3" s="5"/>
      <c r="AF3" s="5"/>
      <c r="AG3" s="5"/>
      <c r="AH3" s="5"/>
      <c r="AI3" s="124"/>
      <c r="AJ3" s="124"/>
      <c r="AK3" s="124"/>
      <c r="AL3" s="11" t="s">
        <v>16</v>
      </c>
      <c r="AM3" s="125"/>
      <c r="AN3" s="125"/>
      <c r="AO3" s="11" t="s">
        <v>17</v>
      </c>
      <c r="AP3" s="125"/>
      <c r="AQ3" s="125"/>
      <c r="AR3" s="6" t="s">
        <v>18</v>
      </c>
      <c r="AS3" s="5"/>
      <c r="BD3" s="10">
        <v>0.08</v>
      </c>
    </row>
    <row r="4" spans="1:62" ht="15.75" customHeight="1">
      <c r="A4" s="41" t="s">
        <v>45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3"/>
      <c r="M4" s="123"/>
      <c r="N4" s="2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5"/>
      <c r="AK4" s="5"/>
      <c r="AL4" s="5"/>
      <c r="AM4" s="5"/>
      <c r="AN4" s="5"/>
      <c r="AO4" s="5"/>
      <c r="AP4" s="5"/>
      <c r="AQ4" s="5"/>
      <c r="AR4" s="5"/>
      <c r="AS4" s="5"/>
      <c r="BD4" t="s">
        <v>6</v>
      </c>
    </row>
    <row r="5" spans="1:62" ht="15.75" customHeight="1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</row>
    <row r="6" spans="1:62" ht="15.75" customHeight="1">
      <c r="A6" s="3"/>
      <c r="B6" s="130" t="s">
        <v>9</v>
      </c>
      <c r="C6" s="130"/>
      <c r="D6" s="130"/>
      <c r="E6" s="130"/>
      <c r="F6" s="8" t="s">
        <v>8</v>
      </c>
      <c r="G6" s="147"/>
      <c r="H6" s="147"/>
      <c r="I6" s="147"/>
      <c r="J6" s="147"/>
      <c r="K6" s="147"/>
      <c r="L6" s="147"/>
      <c r="M6" s="3"/>
      <c r="N6" s="3"/>
      <c r="O6" s="7"/>
      <c r="P6" s="7"/>
      <c r="Q6" s="7"/>
      <c r="R6" s="7"/>
      <c r="S6" s="148" t="s">
        <v>1</v>
      </c>
      <c r="T6" s="149"/>
      <c r="U6" s="149"/>
      <c r="V6" s="149"/>
      <c r="W6" s="152" t="s">
        <v>29</v>
      </c>
      <c r="X6" s="152"/>
      <c r="Y6" s="152"/>
      <c r="Z6" s="152"/>
      <c r="AA6" s="152" t="s">
        <v>30</v>
      </c>
      <c r="AB6" s="152"/>
      <c r="AC6" s="152"/>
      <c r="AD6" s="154"/>
      <c r="AE6" s="142" t="s">
        <v>2</v>
      </c>
      <c r="AF6" s="143"/>
      <c r="AG6" s="143"/>
      <c r="AH6" s="144"/>
      <c r="AI6" s="126">
        <f>SUM(W8:Z12)</f>
        <v>0</v>
      </c>
      <c r="AJ6" s="126"/>
      <c r="AK6" s="126"/>
      <c r="AL6" s="126"/>
      <c r="AM6" s="126"/>
      <c r="AN6" s="126"/>
      <c r="AO6" s="126"/>
      <c r="AP6" s="126"/>
      <c r="AQ6" s="126"/>
      <c r="AR6" s="127"/>
      <c r="AS6" s="5"/>
    </row>
    <row r="7" spans="1:62" ht="15.75" customHeight="1">
      <c r="A7" s="3"/>
      <c r="B7" s="130" t="s">
        <v>10</v>
      </c>
      <c r="C7" s="130"/>
      <c r="D7" s="130"/>
      <c r="E7" s="130"/>
      <c r="F7" s="130"/>
      <c r="G7" s="131"/>
      <c r="H7" s="52"/>
      <c r="I7" s="52"/>
      <c r="J7" s="52"/>
      <c r="K7" s="3"/>
      <c r="L7" s="3"/>
      <c r="M7" s="3"/>
      <c r="N7" s="12"/>
      <c r="O7" s="7"/>
      <c r="P7" s="7"/>
      <c r="Q7" s="7"/>
      <c r="R7" s="7"/>
      <c r="S7" s="150"/>
      <c r="T7" s="151"/>
      <c r="U7" s="151"/>
      <c r="V7" s="151"/>
      <c r="W7" s="153"/>
      <c r="X7" s="153"/>
      <c r="Y7" s="153"/>
      <c r="Z7" s="153"/>
      <c r="AA7" s="153"/>
      <c r="AB7" s="153"/>
      <c r="AC7" s="153"/>
      <c r="AD7" s="155"/>
      <c r="AE7" s="145"/>
      <c r="AF7" s="114"/>
      <c r="AG7" s="114"/>
      <c r="AH7" s="115"/>
      <c r="AI7" s="128"/>
      <c r="AJ7" s="128"/>
      <c r="AK7" s="128"/>
      <c r="AL7" s="128"/>
      <c r="AM7" s="128"/>
      <c r="AN7" s="128"/>
      <c r="AO7" s="128"/>
      <c r="AP7" s="128"/>
      <c r="AQ7" s="128"/>
      <c r="AR7" s="129"/>
      <c r="AS7" s="13"/>
    </row>
    <row r="8" spans="1:62" ht="15.75" customHeight="1">
      <c r="A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7"/>
      <c r="P8" s="7"/>
      <c r="Q8" s="92">
        <v>6083</v>
      </c>
      <c r="R8" s="92"/>
      <c r="S8" s="132" t="s">
        <v>3</v>
      </c>
      <c r="T8" s="133"/>
      <c r="U8" s="133"/>
      <c r="V8" s="133"/>
      <c r="W8" s="136">
        <f>SUMIF(U21:U40,10%,AI21:AI40)</f>
        <v>0</v>
      </c>
      <c r="X8" s="136"/>
      <c r="Y8" s="136"/>
      <c r="Z8" s="136"/>
      <c r="AA8" s="138">
        <f>ROUNDDOWN(W8*0.1,0)</f>
        <v>0</v>
      </c>
      <c r="AB8" s="138"/>
      <c r="AC8" s="138"/>
      <c r="AD8" s="139"/>
      <c r="AE8" s="142" t="s">
        <v>4</v>
      </c>
      <c r="AF8" s="143"/>
      <c r="AG8" s="143"/>
      <c r="AH8" s="144"/>
      <c r="AI8" s="126">
        <f>SUM(AA8:AA12)</f>
        <v>0</v>
      </c>
      <c r="AJ8" s="126"/>
      <c r="AK8" s="126"/>
      <c r="AL8" s="126"/>
      <c r="AM8" s="126"/>
      <c r="AN8" s="126"/>
      <c r="AO8" s="126"/>
      <c r="AP8" s="126"/>
      <c r="AQ8" s="126"/>
      <c r="AR8" s="127"/>
      <c r="AS8" s="13"/>
    </row>
    <row r="9" spans="1:62" ht="15.75" customHeight="1" thickBot="1">
      <c r="A9" s="3"/>
      <c r="B9" s="146" t="s">
        <v>11</v>
      </c>
      <c r="C9" s="146"/>
      <c r="D9" s="146"/>
      <c r="E9" s="146"/>
      <c r="F9" s="146"/>
      <c r="G9" s="146"/>
      <c r="H9" s="146"/>
      <c r="I9" s="146"/>
      <c r="J9" s="146"/>
      <c r="K9" s="146"/>
      <c r="L9" s="3"/>
      <c r="M9" s="3"/>
      <c r="O9" s="7"/>
      <c r="P9" s="7"/>
      <c r="Q9" s="7"/>
      <c r="R9" s="7"/>
      <c r="S9" s="134"/>
      <c r="T9" s="135"/>
      <c r="U9" s="135"/>
      <c r="V9" s="135"/>
      <c r="W9" s="137"/>
      <c r="X9" s="137"/>
      <c r="Y9" s="137"/>
      <c r="Z9" s="137"/>
      <c r="AA9" s="140"/>
      <c r="AB9" s="140"/>
      <c r="AC9" s="140"/>
      <c r="AD9" s="141"/>
      <c r="AE9" s="145"/>
      <c r="AF9" s="114"/>
      <c r="AG9" s="114"/>
      <c r="AH9" s="115"/>
      <c r="AI9" s="128"/>
      <c r="AJ9" s="128"/>
      <c r="AK9" s="128"/>
      <c r="AL9" s="128"/>
      <c r="AM9" s="128"/>
      <c r="AN9" s="128"/>
      <c r="AO9" s="128"/>
      <c r="AP9" s="128"/>
      <c r="AQ9" s="128"/>
      <c r="AR9" s="129"/>
      <c r="AS9" s="7"/>
    </row>
    <row r="10" spans="1:62" ht="15.75" customHeight="1">
      <c r="A10" s="3"/>
      <c r="B10" s="47"/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92">
        <v>6073</v>
      </c>
      <c r="R10" s="92"/>
      <c r="S10" s="93" t="s">
        <v>5</v>
      </c>
      <c r="T10" s="94"/>
      <c r="U10" s="94"/>
      <c r="V10" s="94"/>
      <c r="W10" s="97">
        <f>SUMIF(U21:U40,8%,AI21:AI40)</f>
        <v>0</v>
      </c>
      <c r="X10" s="97"/>
      <c r="Y10" s="97"/>
      <c r="Z10" s="97"/>
      <c r="AA10" s="106">
        <f>ROUNDDOWN(W10*0.08,0)</f>
        <v>0</v>
      </c>
      <c r="AB10" s="106"/>
      <c r="AC10" s="106"/>
      <c r="AD10" s="107"/>
      <c r="AE10" s="185" t="s">
        <v>0</v>
      </c>
      <c r="AF10" s="111"/>
      <c r="AG10" s="111"/>
      <c r="AH10" s="112"/>
      <c r="AI10" s="156">
        <f>AI6+AI8</f>
        <v>0</v>
      </c>
      <c r="AJ10" s="87"/>
      <c r="AK10" s="87"/>
      <c r="AL10" s="87"/>
      <c r="AM10" s="87"/>
      <c r="AN10" s="87"/>
      <c r="AO10" s="87"/>
      <c r="AP10" s="186" t="s">
        <v>54</v>
      </c>
      <c r="AQ10" s="186"/>
      <c r="AR10" s="187"/>
      <c r="AS10" s="7"/>
    </row>
    <row r="11" spans="1:62" ht="15.75" customHeight="1">
      <c r="A11" s="3"/>
      <c r="B11" s="3" t="s">
        <v>23</v>
      </c>
      <c r="C11" s="3"/>
      <c r="D11" s="3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/>
      <c r="P11" s="48"/>
      <c r="S11" s="103"/>
      <c r="T11" s="104"/>
      <c r="U11" s="104"/>
      <c r="V11" s="104"/>
      <c r="W11" s="105"/>
      <c r="X11" s="105"/>
      <c r="Y11" s="105"/>
      <c r="Z11" s="105"/>
      <c r="AA11" s="108"/>
      <c r="AB11" s="108"/>
      <c r="AC11" s="108"/>
      <c r="AD11" s="109"/>
      <c r="AE11" s="113"/>
      <c r="AF11" s="114"/>
      <c r="AG11" s="114"/>
      <c r="AH11" s="115"/>
      <c r="AI11" s="157"/>
      <c r="AJ11" s="88"/>
      <c r="AK11" s="88"/>
      <c r="AL11" s="88"/>
      <c r="AM11" s="88"/>
      <c r="AN11" s="88"/>
      <c r="AO11" s="88"/>
      <c r="AP11" s="188"/>
      <c r="AQ11" s="188"/>
      <c r="AR11" s="189"/>
      <c r="AS11"/>
    </row>
    <row r="12" spans="1:62" ht="15.75" customHeight="1">
      <c r="A12" s="3"/>
      <c r="B12" s="3" t="s">
        <v>19</v>
      </c>
      <c r="C12" s="49"/>
      <c r="D12" s="49"/>
      <c r="E12" s="49"/>
      <c r="F12" s="49"/>
      <c r="G12" s="49"/>
      <c r="H12" s="35"/>
      <c r="I12" s="35"/>
      <c r="J12" s="35"/>
      <c r="K12" s="35"/>
      <c r="L12" s="35"/>
      <c r="M12" s="35"/>
      <c r="N12" s="35"/>
      <c r="O12" s="35"/>
      <c r="P12" s="35"/>
      <c r="Q12" s="92">
        <v>8000</v>
      </c>
      <c r="R12" s="92"/>
      <c r="S12" s="160" t="s">
        <v>7</v>
      </c>
      <c r="T12" s="161"/>
      <c r="U12" s="161"/>
      <c r="V12" s="162"/>
      <c r="W12" s="166">
        <f>SUMIF(U21:U40,"非課税",AI21:AI40)</f>
        <v>0</v>
      </c>
      <c r="X12" s="167"/>
      <c r="Y12" s="167"/>
      <c r="Z12" s="168"/>
      <c r="AA12" s="172"/>
      <c r="AB12" s="173"/>
      <c r="AC12" s="173"/>
      <c r="AD12" s="174"/>
      <c r="AE12" s="113"/>
      <c r="AF12" s="114"/>
      <c r="AG12" s="114"/>
      <c r="AH12" s="115"/>
      <c r="AI12" s="157"/>
      <c r="AJ12" s="88"/>
      <c r="AK12" s="88"/>
      <c r="AL12" s="88"/>
      <c r="AM12" s="88"/>
      <c r="AN12" s="88"/>
      <c r="AO12" s="88"/>
      <c r="AP12" s="188"/>
      <c r="AQ12" s="188"/>
      <c r="AR12" s="189"/>
      <c r="AS12"/>
    </row>
    <row r="13" spans="1:62" ht="15.75" customHeight="1" thickBot="1">
      <c r="A13" s="3"/>
      <c r="B13" s="3"/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47"/>
      <c r="N13" s="47"/>
      <c r="O13" s="47"/>
      <c r="P13" s="47"/>
      <c r="Q13" s="16"/>
      <c r="R13" s="16"/>
      <c r="S13" s="163"/>
      <c r="T13" s="164"/>
      <c r="U13" s="164"/>
      <c r="V13" s="165"/>
      <c r="W13" s="169"/>
      <c r="X13" s="170"/>
      <c r="Y13" s="170"/>
      <c r="Z13" s="171"/>
      <c r="AA13" s="175"/>
      <c r="AB13" s="176"/>
      <c r="AC13" s="176"/>
      <c r="AD13" s="177"/>
      <c r="AE13" s="116"/>
      <c r="AF13" s="117"/>
      <c r="AG13" s="117"/>
      <c r="AH13" s="118"/>
      <c r="AI13" s="158"/>
      <c r="AJ13" s="89"/>
      <c r="AK13" s="89"/>
      <c r="AL13" s="89"/>
      <c r="AM13" s="89"/>
      <c r="AN13" s="89"/>
      <c r="AO13" s="89"/>
      <c r="AP13" s="90" t="s">
        <v>55</v>
      </c>
      <c r="AQ13" s="90"/>
      <c r="AR13" s="91"/>
      <c r="AS13"/>
    </row>
    <row r="14" spans="1:62" ht="15.75" customHeight="1">
      <c r="A14" s="3"/>
      <c r="B14" s="3"/>
      <c r="C14" s="159"/>
      <c r="D14" s="159"/>
      <c r="E14" s="159"/>
      <c r="F14" s="159"/>
      <c r="G14" s="159"/>
      <c r="H14" s="159"/>
      <c r="I14" s="159"/>
      <c r="J14" s="159"/>
      <c r="K14" s="159"/>
      <c r="L14" s="159"/>
      <c r="M14" s="159"/>
      <c r="N14" s="159"/>
      <c r="O14" s="159"/>
      <c r="P14" s="159"/>
      <c r="S14" s="23"/>
      <c r="T14" s="23"/>
      <c r="U14" s="23"/>
      <c r="V14" s="23"/>
      <c r="W14" s="24"/>
      <c r="X14" s="24"/>
      <c r="Y14" s="24"/>
      <c r="Z14" s="24"/>
      <c r="AA14" s="25"/>
      <c r="AB14" s="25"/>
      <c r="AC14" s="25"/>
      <c r="AD14" s="25"/>
      <c r="AE14" s="28"/>
      <c r="AF14" s="28"/>
      <c r="AG14" s="28"/>
      <c r="AH14" s="28"/>
      <c r="AI14" s="26"/>
      <c r="AJ14" s="26"/>
      <c r="AK14" s="26"/>
      <c r="AL14" s="26"/>
      <c r="AM14" s="26"/>
      <c r="AN14" s="26"/>
      <c r="AO14" s="26"/>
      <c r="AP14" s="27"/>
      <c r="AQ14" s="27"/>
      <c r="AR14" s="27"/>
      <c r="AS14"/>
      <c r="BG14" s="77">
        <f>W10*0.08</f>
        <v>0</v>
      </c>
      <c r="BH14" s="77"/>
      <c r="BI14" s="77"/>
      <c r="BJ14" s="78"/>
    </row>
    <row r="15" spans="1:62" ht="8.25" customHeight="1">
      <c r="A15" s="3"/>
      <c r="B15" s="3"/>
      <c r="C15" s="3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S15" s="31"/>
      <c r="T15" s="31"/>
      <c r="U15" s="31"/>
      <c r="V15" s="31"/>
      <c r="W15" s="32"/>
      <c r="X15" s="32"/>
      <c r="Y15" s="32"/>
      <c r="Z15" s="32"/>
      <c r="AA15" s="33"/>
      <c r="AB15" s="33"/>
      <c r="AC15" s="33"/>
      <c r="AD15" s="33"/>
      <c r="AE15" s="28"/>
      <c r="AF15" s="28"/>
      <c r="AG15" s="28"/>
      <c r="AH15" s="28"/>
      <c r="AI15" s="26"/>
      <c r="AJ15" s="26"/>
      <c r="AK15" s="26"/>
      <c r="AL15" s="26"/>
      <c r="AM15" s="26"/>
      <c r="AN15" s="26"/>
      <c r="AO15" s="26"/>
      <c r="AP15" s="27"/>
      <c r="AQ15" s="27"/>
      <c r="AR15" s="27"/>
      <c r="AS15"/>
      <c r="BG15" s="34"/>
      <c r="BH15" s="34"/>
      <c r="BI15" s="34"/>
      <c r="BJ15" s="34"/>
    </row>
    <row r="16" spans="1:62" ht="15.75" customHeight="1">
      <c r="A16" s="3"/>
      <c r="B16" s="3" t="s">
        <v>20</v>
      </c>
      <c r="C16" s="3"/>
      <c r="D16" s="52"/>
      <c r="E16" s="52"/>
      <c r="F16" s="52"/>
      <c r="G16" s="52"/>
      <c r="H16" s="52"/>
      <c r="I16" s="52"/>
      <c r="J16" s="3" t="s">
        <v>21</v>
      </c>
      <c r="K16" s="3"/>
      <c r="L16" s="52"/>
      <c r="M16" s="52"/>
      <c r="N16" s="52"/>
      <c r="O16" s="52"/>
      <c r="P16" s="52"/>
      <c r="Q16" s="52"/>
      <c r="S16" s="31"/>
      <c r="T16" s="31"/>
      <c r="U16" s="31"/>
      <c r="V16" s="31"/>
      <c r="W16" s="32"/>
      <c r="X16" s="32"/>
      <c r="Y16" s="32"/>
      <c r="Z16" s="32"/>
      <c r="AA16" s="33"/>
      <c r="AB16" s="33"/>
      <c r="AC16" s="33"/>
      <c r="AD16" s="33"/>
      <c r="AE16" s="28"/>
      <c r="AF16" s="28"/>
      <c r="AG16" s="28"/>
      <c r="AH16" s="28"/>
      <c r="AI16" s="26"/>
      <c r="AJ16" s="26"/>
      <c r="AK16" s="26"/>
      <c r="AL16" s="26"/>
      <c r="AM16" s="26"/>
      <c r="AN16" s="26"/>
      <c r="AO16" s="26"/>
      <c r="AP16" s="27"/>
      <c r="AQ16" s="27"/>
      <c r="AR16" s="27"/>
      <c r="AS16"/>
      <c r="BG16" s="34"/>
      <c r="BH16" s="34"/>
      <c r="BI16" s="34"/>
      <c r="BJ16" s="34"/>
    </row>
    <row r="17" spans="1:45" ht="15.75" customHeight="1">
      <c r="A17" s="3"/>
      <c r="B17" s="3" t="s">
        <v>24</v>
      </c>
      <c r="C17" s="3"/>
      <c r="D17" s="3"/>
      <c r="E17" s="46"/>
      <c r="F17" s="46"/>
      <c r="G17" s="46"/>
      <c r="H17" s="46"/>
      <c r="I17" s="46"/>
      <c r="J17" s="46"/>
      <c r="K17" s="46"/>
      <c r="L17" s="46"/>
      <c r="M17" s="46"/>
      <c r="N17" s="46"/>
      <c r="O17" s="46"/>
      <c r="P17" s="46"/>
      <c r="Q17" s="46"/>
      <c r="AS17"/>
    </row>
    <row r="18" spans="1:45" ht="14.25" customHeight="1">
      <c r="A18" s="3"/>
      <c r="Q18" s="7"/>
      <c r="R18" s="79"/>
      <c r="S18" s="79"/>
      <c r="T18" s="79"/>
      <c r="U18" s="79"/>
      <c r="V18" s="79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</row>
    <row r="19" spans="1:45" ht="3" customHeight="1">
      <c r="A19" s="3"/>
      <c r="B19" s="3"/>
      <c r="C19" s="3"/>
      <c r="D19" s="3"/>
      <c r="E19" s="9"/>
      <c r="F19" s="9"/>
      <c r="G19" s="9"/>
      <c r="H19" s="9"/>
      <c r="I19" s="9"/>
      <c r="J19" s="9"/>
      <c r="K19" s="9"/>
      <c r="L19" s="9"/>
      <c r="M19" s="3"/>
      <c r="N19" s="3"/>
      <c r="O19" s="7"/>
      <c r="P19" s="7"/>
      <c r="Q19" s="7"/>
      <c r="R19" s="80"/>
      <c r="S19" s="80"/>
      <c r="T19" s="80"/>
      <c r="U19" s="80"/>
      <c r="V19" s="80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</row>
    <row r="20" spans="1:45" ht="18.75" customHeight="1">
      <c r="A20" s="3"/>
      <c r="B20" s="81" t="s">
        <v>12</v>
      </c>
      <c r="C20" s="82"/>
      <c r="D20" s="82"/>
      <c r="E20" s="82"/>
      <c r="F20" s="82"/>
      <c r="G20" s="82"/>
      <c r="H20" s="82"/>
      <c r="I20" s="82"/>
      <c r="J20" s="82"/>
      <c r="K20" s="82"/>
      <c r="L20" s="82"/>
      <c r="M20" s="82"/>
      <c r="N20" s="82"/>
      <c r="O20" s="82"/>
      <c r="P20" s="82"/>
      <c r="Q20" s="82"/>
      <c r="R20" s="82"/>
      <c r="S20" s="82"/>
      <c r="T20" s="82"/>
      <c r="U20" s="83" t="s">
        <v>13</v>
      </c>
      <c r="V20" s="83"/>
      <c r="W20" s="83"/>
      <c r="X20" s="83" t="s">
        <v>14</v>
      </c>
      <c r="Y20" s="83"/>
      <c r="Z20" s="83"/>
      <c r="AA20" s="83"/>
      <c r="AB20" s="83" t="s">
        <v>33</v>
      </c>
      <c r="AC20" s="83"/>
      <c r="AD20" s="83"/>
      <c r="AE20" s="83"/>
      <c r="AF20" s="83"/>
      <c r="AG20" s="83"/>
      <c r="AH20" s="83"/>
      <c r="AI20" s="84" t="s">
        <v>34</v>
      </c>
      <c r="AJ20" s="85"/>
      <c r="AK20" s="85"/>
      <c r="AL20" s="85"/>
      <c r="AM20" s="85"/>
      <c r="AN20" s="85"/>
      <c r="AO20" s="85"/>
      <c r="AP20" s="85"/>
      <c r="AQ20" s="85"/>
      <c r="AR20" s="86"/>
      <c r="AS20" s="7"/>
    </row>
    <row r="21" spans="1:45" ht="24.75" customHeight="1">
      <c r="A21" s="3"/>
      <c r="B21" s="69"/>
      <c r="C21" s="70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70"/>
      <c r="Q21" s="70"/>
      <c r="R21" s="70"/>
      <c r="S21" s="70"/>
      <c r="T21" s="70"/>
      <c r="U21" s="71"/>
      <c r="V21" s="71"/>
      <c r="W21" s="71"/>
      <c r="X21" s="72"/>
      <c r="Y21" s="72"/>
      <c r="Z21" s="72"/>
      <c r="AA21" s="72"/>
      <c r="AB21" s="179"/>
      <c r="AC21" s="179"/>
      <c r="AD21" s="179"/>
      <c r="AE21" s="179"/>
      <c r="AF21" s="179"/>
      <c r="AG21" s="179"/>
      <c r="AH21" s="179"/>
      <c r="AI21" s="74">
        <f>ROUNDDOWN(X21*AB21,0)</f>
        <v>0</v>
      </c>
      <c r="AJ21" s="75"/>
      <c r="AK21" s="75"/>
      <c r="AL21" s="75"/>
      <c r="AM21" s="75"/>
      <c r="AN21" s="75"/>
      <c r="AO21" s="75"/>
      <c r="AP21" s="75"/>
      <c r="AQ21" s="75"/>
      <c r="AR21" s="76"/>
      <c r="AS21" s="7"/>
    </row>
    <row r="22" spans="1:45" ht="24.75" customHeight="1">
      <c r="A22" s="3"/>
      <c r="B22" s="53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5"/>
      <c r="V22" s="55"/>
      <c r="W22" s="55"/>
      <c r="X22" s="56"/>
      <c r="Y22" s="56"/>
      <c r="Z22" s="56"/>
      <c r="AA22" s="56"/>
      <c r="AB22" s="178"/>
      <c r="AC22" s="178"/>
      <c r="AD22" s="178"/>
      <c r="AE22" s="178"/>
      <c r="AF22" s="178"/>
      <c r="AG22" s="178"/>
      <c r="AH22" s="178"/>
      <c r="AI22" s="58">
        <f>ROUNDDOWN(X22*AB22,0)</f>
        <v>0</v>
      </c>
      <c r="AJ22" s="59"/>
      <c r="AK22" s="59"/>
      <c r="AL22" s="59"/>
      <c r="AM22" s="59"/>
      <c r="AN22" s="59"/>
      <c r="AO22" s="59"/>
      <c r="AP22" s="59"/>
      <c r="AQ22" s="59"/>
      <c r="AR22" s="60"/>
      <c r="AS22" s="7"/>
    </row>
    <row r="23" spans="1:45" ht="24.75" customHeight="1">
      <c r="A23" s="3"/>
      <c r="B23" s="53"/>
      <c r="C23" s="54"/>
      <c r="D23" s="54"/>
      <c r="E23" s="54"/>
      <c r="F23" s="54"/>
      <c r="G23" s="54"/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5"/>
      <c r="V23" s="55"/>
      <c r="W23" s="55"/>
      <c r="X23" s="56"/>
      <c r="Y23" s="56"/>
      <c r="Z23" s="56"/>
      <c r="AA23" s="56"/>
      <c r="AB23" s="178"/>
      <c r="AC23" s="178"/>
      <c r="AD23" s="178"/>
      <c r="AE23" s="178"/>
      <c r="AF23" s="178"/>
      <c r="AG23" s="178"/>
      <c r="AH23" s="178"/>
      <c r="AI23" s="58">
        <f t="shared" ref="AI23:AI40" si="0">ROUNDDOWN(X23*AB23,0)</f>
        <v>0</v>
      </c>
      <c r="AJ23" s="59"/>
      <c r="AK23" s="59"/>
      <c r="AL23" s="59"/>
      <c r="AM23" s="59"/>
      <c r="AN23" s="59"/>
      <c r="AO23" s="59"/>
      <c r="AP23" s="59"/>
      <c r="AQ23" s="59"/>
      <c r="AR23" s="60"/>
      <c r="AS23" s="7"/>
    </row>
    <row r="24" spans="1:45" ht="24.75" customHeight="1">
      <c r="A24" s="3"/>
      <c r="B24" s="53"/>
      <c r="C24" s="54"/>
      <c r="D24" s="54"/>
      <c r="E24" s="54"/>
      <c r="F24" s="54"/>
      <c r="G24" s="54"/>
      <c r="H24" s="54"/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54"/>
      <c r="T24" s="54"/>
      <c r="U24" s="55"/>
      <c r="V24" s="55"/>
      <c r="W24" s="55"/>
      <c r="X24" s="56"/>
      <c r="Y24" s="56"/>
      <c r="Z24" s="56"/>
      <c r="AA24" s="56"/>
      <c r="AB24" s="178"/>
      <c r="AC24" s="178"/>
      <c r="AD24" s="178"/>
      <c r="AE24" s="178"/>
      <c r="AF24" s="178"/>
      <c r="AG24" s="178"/>
      <c r="AH24" s="178"/>
      <c r="AI24" s="58">
        <f t="shared" si="0"/>
        <v>0</v>
      </c>
      <c r="AJ24" s="59"/>
      <c r="AK24" s="59"/>
      <c r="AL24" s="59"/>
      <c r="AM24" s="59"/>
      <c r="AN24" s="59"/>
      <c r="AO24" s="59"/>
      <c r="AP24" s="59"/>
      <c r="AQ24" s="59"/>
      <c r="AR24" s="60"/>
      <c r="AS24" s="7"/>
    </row>
    <row r="25" spans="1:45" ht="24.75" customHeight="1">
      <c r="A25" s="3"/>
      <c r="B25" s="53"/>
      <c r="C25" s="54"/>
      <c r="D25" s="54"/>
      <c r="E25" s="54"/>
      <c r="F25" s="54"/>
      <c r="G25" s="54"/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55"/>
      <c r="V25" s="55"/>
      <c r="W25" s="55"/>
      <c r="X25" s="56"/>
      <c r="Y25" s="56"/>
      <c r="Z25" s="56"/>
      <c r="AA25" s="56"/>
      <c r="AB25" s="178"/>
      <c r="AC25" s="178"/>
      <c r="AD25" s="178"/>
      <c r="AE25" s="178"/>
      <c r="AF25" s="178"/>
      <c r="AG25" s="178"/>
      <c r="AH25" s="178"/>
      <c r="AI25" s="58">
        <f t="shared" si="0"/>
        <v>0</v>
      </c>
      <c r="AJ25" s="59"/>
      <c r="AK25" s="59"/>
      <c r="AL25" s="59"/>
      <c r="AM25" s="59"/>
      <c r="AN25" s="59"/>
      <c r="AO25" s="59"/>
      <c r="AP25" s="59"/>
      <c r="AQ25" s="59"/>
      <c r="AR25" s="60"/>
      <c r="AS25" s="7"/>
    </row>
    <row r="26" spans="1:45" ht="24.75" customHeight="1">
      <c r="A26" s="3"/>
      <c r="B26" s="53"/>
      <c r="C26" s="54"/>
      <c r="D26" s="54"/>
      <c r="E26" s="54"/>
      <c r="F26" s="54"/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55"/>
      <c r="V26" s="55"/>
      <c r="W26" s="55"/>
      <c r="X26" s="56"/>
      <c r="Y26" s="56"/>
      <c r="Z26" s="56"/>
      <c r="AA26" s="56"/>
      <c r="AB26" s="178"/>
      <c r="AC26" s="178"/>
      <c r="AD26" s="178"/>
      <c r="AE26" s="178"/>
      <c r="AF26" s="178"/>
      <c r="AG26" s="178"/>
      <c r="AH26" s="178"/>
      <c r="AI26" s="58">
        <f t="shared" si="0"/>
        <v>0</v>
      </c>
      <c r="AJ26" s="59"/>
      <c r="AK26" s="59"/>
      <c r="AL26" s="59"/>
      <c r="AM26" s="59"/>
      <c r="AN26" s="59"/>
      <c r="AO26" s="59"/>
      <c r="AP26" s="59"/>
      <c r="AQ26" s="59"/>
      <c r="AR26" s="60"/>
      <c r="AS26" s="7"/>
    </row>
    <row r="27" spans="1:45" ht="24.75" customHeight="1">
      <c r="A27" s="3"/>
      <c r="B27" s="53"/>
      <c r="C27" s="54"/>
      <c r="D27" s="54"/>
      <c r="E27" s="54"/>
      <c r="F27" s="54"/>
      <c r="G27" s="54"/>
      <c r="H27" s="54"/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55"/>
      <c r="V27" s="55"/>
      <c r="W27" s="55"/>
      <c r="X27" s="56"/>
      <c r="Y27" s="56"/>
      <c r="Z27" s="56"/>
      <c r="AA27" s="56"/>
      <c r="AB27" s="178"/>
      <c r="AC27" s="178"/>
      <c r="AD27" s="178"/>
      <c r="AE27" s="178"/>
      <c r="AF27" s="178"/>
      <c r="AG27" s="178"/>
      <c r="AH27" s="178"/>
      <c r="AI27" s="58">
        <f t="shared" si="0"/>
        <v>0</v>
      </c>
      <c r="AJ27" s="59"/>
      <c r="AK27" s="59"/>
      <c r="AL27" s="59"/>
      <c r="AM27" s="59"/>
      <c r="AN27" s="59"/>
      <c r="AO27" s="59"/>
      <c r="AP27" s="59"/>
      <c r="AQ27" s="59"/>
      <c r="AR27" s="60"/>
      <c r="AS27" s="7"/>
    </row>
    <row r="28" spans="1:45" ht="24.75" customHeight="1">
      <c r="A28" s="3"/>
      <c r="B28" s="53"/>
      <c r="C28" s="54"/>
      <c r="D28" s="54"/>
      <c r="E28" s="54"/>
      <c r="F28" s="54"/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5"/>
      <c r="V28" s="55"/>
      <c r="W28" s="55"/>
      <c r="X28" s="56"/>
      <c r="Y28" s="56"/>
      <c r="Z28" s="56"/>
      <c r="AA28" s="56"/>
      <c r="AB28" s="178"/>
      <c r="AC28" s="178"/>
      <c r="AD28" s="178"/>
      <c r="AE28" s="178"/>
      <c r="AF28" s="178"/>
      <c r="AG28" s="178"/>
      <c r="AH28" s="178"/>
      <c r="AI28" s="58">
        <f t="shared" si="0"/>
        <v>0</v>
      </c>
      <c r="AJ28" s="59"/>
      <c r="AK28" s="59"/>
      <c r="AL28" s="59"/>
      <c r="AM28" s="59"/>
      <c r="AN28" s="59"/>
      <c r="AO28" s="59"/>
      <c r="AP28" s="59"/>
      <c r="AQ28" s="59"/>
      <c r="AR28" s="60"/>
      <c r="AS28" s="7"/>
    </row>
    <row r="29" spans="1:45" ht="24.75" customHeight="1">
      <c r="A29" s="3"/>
      <c r="B29" s="53"/>
      <c r="C29" s="54"/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5"/>
      <c r="V29" s="55"/>
      <c r="W29" s="55"/>
      <c r="X29" s="56"/>
      <c r="Y29" s="56"/>
      <c r="Z29" s="56"/>
      <c r="AA29" s="56"/>
      <c r="AB29" s="178"/>
      <c r="AC29" s="178"/>
      <c r="AD29" s="178"/>
      <c r="AE29" s="178"/>
      <c r="AF29" s="178"/>
      <c r="AG29" s="178"/>
      <c r="AH29" s="178"/>
      <c r="AI29" s="58">
        <f t="shared" ref="AI29:AI33" si="1">ROUNDDOWN(X29*AB29,0)</f>
        <v>0</v>
      </c>
      <c r="AJ29" s="59"/>
      <c r="AK29" s="59"/>
      <c r="AL29" s="59"/>
      <c r="AM29" s="59"/>
      <c r="AN29" s="59"/>
      <c r="AO29" s="59"/>
      <c r="AP29" s="59"/>
      <c r="AQ29" s="59"/>
      <c r="AR29" s="60"/>
      <c r="AS29" s="7"/>
    </row>
    <row r="30" spans="1:45" ht="24.75" customHeight="1">
      <c r="A30" s="3"/>
      <c r="B30" s="53"/>
      <c r="C30" s="54"/>
      <c r="D30" s="54"/>
      <c r="E30" s="54"/>
      <c r="F30" s="54"/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5"/>
      <c r="V30" s="55"/>
      <c r="W30" s="55"/>
      <c r="X30" s="56"/>
      <c r="Y30" s="56"/>
      <c r="Z30" s="56"/>
      <c r="AA30" s="56"/>
      <c r="AB30" s="178"/>
      <c r="AC30" s="178"/>
      <c r="AD30" s="178"/>
      <c r="AE30" s="178"/>
      <c r="AF30" s="178"/>
      <c r="AG30" s="178"/>
      <c r="AH30" s="178"/>
      <c r="AI30" s="58">
        <f t="shared" si="1"/>
        <v>0</v>
      </c>
      <c r="AJ30" s="59"/>
      <c r="AK30" s="59"/>
      <c r="AL30" s="59"/>
      <c r="AM30" s="59"/>
      <c r="AN30" s="59"/>
      <c r="AO30" s="59"/>
      <c r="AP30" s="59"/>
      <c r="AQ30" s="59"/>
      <c r="AR30" s="60"/>
      <c r="AS30" s="7"/>
    </row>
    <row r="31" spans="1:45" ht="24.75" customHeight="1">
      <c r="A31" s="3"/>
      <c r="B31" s="53"/>
      <c r="C31" s="54"/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5"/>
      <c r="V31" s="55"/>
      <c r="W31" s="55"/>
      <c r="X31" s="56"/>
      <c r="Y31" s="56"/>
      <c r="Z31" s="56"/>
      <c r="AA31" s="56"/>
      <c r="AB31" s="178"/>
      <c r="AC31" s="178"/>
      <c r="AD31" s="178"/>
      <c r="AE31" s="178"/>
      <c r="AF31" s="178"/>
      <c r="AG31" s="178"/>
      <c r="AH31" s="178"/>
      <c r="AI31" s="58">
        <f t="shared" si="1"/>
        <v>0</v>
      </c>
      <c r="AJ31" s="59"/>
      <c r="AK31" s="59"/>
      <c r="AL31" s="59"/>
      <c r="AM31" s="59"/>
      <c r="AN31" s="59"/>
      <c r="AO31" s="59"/>
      <c r="AP31" s="59"/>
      <c r="AQ31" s="59"/>
      <c r="AR31" s="60"/>
      <c r="AS31" s="7"/>
    </row>
    <row r="32" spans="1:45" ht="24.75" customHeight="1">
      <c r="A32" s="3"/>
      <c r="B32" s="53"/>
      <c r="C32" s="54"/>
      <c r="D32" s="54"/>
      <c r="E32" s="54"/>
      <c r="F32" s="54"/>
      <c r="G32" s="54"/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5"/>
      <c r="V32" s="55"/>
      <c r="W32" s="55"/>
      <c r="X32" s="56"/>
      <c r="Y32" s="56"/>
      <c r="Z32" s="56"/>
      <c r="AA32" s="56"/>
      <c r="AB32" s="178"/>
      <c r="AC32" s="178"/>
      <c r="AD32" s="178"/>
      <c r="AE32" s="178"/>
      <c r="AF32" s="178"/>
      <c r="AG32" s="178"/>
      <c r="AH32" s="178"/>
      <c r="AI32" s="58">
        <f t="shared" si="1"/>
        <v>0</v>
      </c>
      <c r="AJ32" s="59"/>
      <c r="AK32" s="59"/>
      <c r="AL32" s="59"/>
      <c r="AM32" s="59"/>
      <c r="AN32" s="59"/>
      <c r="AO32" s="59"/>
      <c r="AP32" s="59"/>
      <c r="AQ32" s="59"/>
      <c r="AR32" s="60"/>
      <c r="AS32" s="7"/>
    </row>
    <row r="33" spans="1:45" ht="24.75" customHeight="1">
      <c r="A33" s="3"/>
      <c r="B33" s="53"/>
      <c r="C33" s="54"/>
      <c r="D33" s="54"/>
      <c r="E33" s="54"/>
      <c r="F33" s="54"/>
      <c r="G33" s="54"/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5"/>
      <c r="V33" s="55"/>
      <c r="W33" s="55"/>
      <c r="X33" s="56"/>
      <c r="Y33" s="56"/>
      <c r="Z33" s="56"/>
      <c r="AA33" s="56"/>
      <c r="AB33" s="178"/>
      <c r="AC33" s="178"/>
      <c r="AD33" s="178"/>
      <c r="AE33" s="178"/>
      <c r="AF33" s="178"/>
      <c r="AG33" s="178"/>
      <c r="AH33" s="178"/>
      <c r="AI33" s="58">
        <f t="shared" si="1"/>
        <v>0</v>
      </c>
      <c r="AJ33" s="59"/>
      <c r="AK33" s="59"/>
      <c r="AL33" s="59"/>
      <c r="AM33" s="59"/>
      <c r="AN33" s="59"/>
      <c r="AO33" s="59"/>
      <c r="AP33" s="59"/>
      <c r="AQ33" s="59"/>
      <c r="AR33" s="60"/>
      <c r="AS33" s="7"/>
    </row>
    <row r="34" spans="1:45" ht="24.75" customHeight="1">
      <c r="A34" s="3"/>
      <c r="B34" s="53"/>
      <c r="C34" s="54"/>
      <c r="D34" s="54"/>
      <c r="E34" s="54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55"/>
      <c r="V34" s="55"/>
      <c r="W34" s="55"/>
      <c r="X34" s="56"/>
      <c r="Y34" s="56"/>
      <c r="Z34" s="56"/>
      <c r="AA34" s="56"/>
      <c r="AB34" s="178"/>
      <c r="AC34" s="178"/>
      <c r="AD34" s="178"/>
      <c r="AE34" s="178"/>
      <c r="AF34" s="178"/>
      <c r="AG34" s="178"/>
      <c r="AH34" s="178"/>
      <c r="AI34" s="58">
        <f t="shared" si="0"/>
        <v>0</v>
      </c>
      <c r="AJ34" s="59"/>
      <c r="AK34" s="59"/>
      <c r="AL34" s="59"/>
      <c r="AM34" s="59"/>
      <c r="AN34" s="59"/>
      <c r="AO34" s="59"/>
      <c r="AP34" s="59"/>
      <c r="AQ34" s="59"/>
      <c r="AR34" s="60"/>
      <c r="AS34" s="7"/>
    </row>
    <row r="35" spans="1:45" ht="24.75" customHeight="1">
      <c r="A35" s="3"/>
      <c r="B35" s="53"/>
      <c r="C35" s="54"/>
      <c r="D35" s="54"/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4"/>
      <c r="U35" s="55"/>
      <c r="V35" s="55"/>
      <c r="W35" s="55"/>
      <c r="X35" s="56"/>
      <c r="Y35" s="56"/>
      <c r="Z35" s="56"/>
      <c r="AA35" s="56"/>
      <c r="AB35" s="178"/>
      <c r="AC35" s="178"/>
      <c r="AD35" s="178"/>
      <c r="AE35" s="178"/>
      <c r="AF35" s="178"/>
      <c r="AG35" s="178"/>
      <c r="AH35" s="178"/>
      <c r="AI35" s="58">
        <f t="shared" si="0"/>
        <v>0</v>
      </c>
      <c r="AJ35" s="59"/>
      <c r="AK35" s="59"/>
      <c r="AL35" s="59"/>
      <c r="AM35" s="59"/>
      <c r="AN35" s="59"/>
      <c r="AO35" s="59"/>
      <c r="AP35" s="59"/>
      <c r="AQ35" s="59"/>
      <c r="AR35" s="60"/>
      <c r="AS35" s="7"/>
    </row>
    <row r="36" spans="1:45" ht="24.75" customHeight="1">
      <c r="A36" s="3"/>
      <c r="B36" s="53"/>
      <c r="C36" s="54"/>
      <c r="D36" s="54"/>
      <c r="E36" s="54"/>
      <c r="F36" s="54"/>
      <c r="G36" s="54"/>
      <c r="H36" s="54"/>
      <c r="I36" s="54"/>
      <c r="J36" s="54"/>
      <c r="K36" s="54"/>
      <c r="L36" s="54"/>
      <c r="M36" s="54"/>
      <c r="N36" s="54"/>
      <c r="O36" s="54"/>
      <c r="P36" s="54"/>
      <c r="Q36" s="54"/>
      <c r="R36" s="54"/>
      <c r="S36" s="54"/>
      <c r="T36" s="54"/>
      <c r="U36" s="55"/>
      <c r="V36" s="55"/>
      <c r="W36" s="55"/>
      <c r="X36" s="56"/>
      <c r="Y36" s="56"/>
      <c r="Z36" s="56"/>
      <c r="AA36" s="56"/>
      <c r="AB36" s="178"/>
      <c r="AC36" s="178"/>
      <c r="AD36" s="178"/>
      <c r="AE36" s="178"/>
      <c r="AF36" s="178"/>
      <c r="AG36" s="178"/>
      <c r="AH36" s="178"/>
      <c r="AI36" s="58">
        <f t="shared" si="0"/>
        <v>0</v>
      </c>
      <c r="AJ36" s="59"/>
      <c r="AK36" s="59"/>
      <c r="AL36" s="59"/>
      <c r="AM36" s="59"/>
      <c r="AN36" s="59"/>
      <c r="AO36" s="59"/>
      <c r="AP36" s="59"/>
      <c r="AQ36" s="59"/>
      <c r="AR36" s="60"/>
      <c r="AS36" s="7"/>
    </row>
    <row r="37" spans="1:45" ht="24.75" customHeight="1">
      <c r="A37" s="3"/>
      <c r="B37" s="53"/>
      <c r="C37" s="54"/>
      <c r="D37" s="54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5"/>
      <c r="V37" s="55"/>
      <c r="W37" s="55"/>
      <c r="X37" s="56"/>
      <c r="Y37" s="56"/>
      <c r="Z37" s="56"/>
      <c r="AA37" s="56"/>
      <c r="AB37" s="178"/>
      <c r="AC37" s="178"/>
      <c r="AD37" s="178"/>
      <c r="AE37" s="178"/>
      <c r="AF37" s="178"/>
      <c r="AG37" s="178"/>
      <c r="AH37" s="178"/>
      <c r="AI37" s="58">
        <f t="shared" si="0"/>
        <v>0</v>
      </c>
      <c r="AJ37" s="59"/>
      <c r="AK37" s="59"/>
      <c r="AL37" s="59"/>
      <c r="AM37" s="59"/>
      <c r="AN37" s="59"/>
      <c r="AO37" s="59"/>
      <c r="AP37" s="59"/>
      <c r="AQ37" s="59"/>
      <c r="AR37" s="60"/>
      <c r="AS37" s="7"/>
    </row>
    <row r="38" spans="1:45" ht="24.75" customHeight="1">
      <c r="A38" s="3"/>
      <c r="B38" s="53"/>
      <c r="C38" s="54"/>
      <c r="D38" s="54"/>
      <c r="E38" s="54"/>
      <c r="F38" s="54"/>
      <c r="G38" s="54"/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5"/>
      <c r="V38" s="55"/>
      <c r="W38" s="55"/>
      <c r="X38" s="56"/>
      <c r="Y38" s="56"/>
      <c r="Z38" s="56"/>
      <c r="AA38" s="56"/>
      <c r="AB38" s="178"/>
      <c r="AC38" s="178"/>
      <c r="AD38" s="178"/>
      <c r="AE38" s="178"/>
      <c r="AF38" s="178"/>
      <c r="AG38" s="178"/>
      <c r="AH38" s="178"/>
      <c r="AI38" s="58">
        <f t="shared" si="0"/>
        <v>0</v>
      </c>
      <c r="AJ38" s="59"/>
      <c r="AK38" s="59"/>
      <c r="AL38" s="59"/>
      <c r="AM38" s="59"/>
      <c r="AN38" s="59"/>
      <c r="AO38" s="59"/>
      <c r="AP38" s="59"/>
      <c r="AQ38" s="59"/>
      <c r="AR38" s="60"/>
      <c r="AS38" s="7"/>
    </row>
    <row r="39" spans="1:45" ht="24.75" customHeight="1">
      <c r="A39" s="3"/>
      <c r="B39" s="53"/>
      <c r="C39" s="54"/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5"/>
      <c r="V39" s="55"/>
      <c r="W39" s="55"/>
      <c r="X39" s="56"/>
      <c r="Y39" s="56"/>
      <c r="Z39" s="56"/>
      <c r="AA39" s="56"/>
      <c r="AB39" s="178"/>
      <c r="AC39" s="178"/>
      <c r="AD39" s="178"/>
      <c r="AE39" s="178"/>
      <c r="AF39" s="178"/>
      <c r="AG39" s="178"/>
      <c r="AH39" s="178"/>
      <c r="AI39" s="58">
        <f t="shared" si="0"/>
        <v>0</v>
      </c>
      <c r="AJ39" s="59"/>
      <c r="AK39" s="59"/>
      <c r="AL39" s="59"/>
      <c r="AM39" s="59"/>
      <c r="AN39" s="59"/>
      <c r="AO39" s="59"/>
      <c r="AP39" s="59"/>
      <c r="AQ39" s="59"/>
      <c r="AR39" s="60"/>
      <c r="AS39" s="7"/>
    </row>
    <row r="40" spans="1:45" ht="24.75" customHeight="1">
      <c r="A40" s="3"/>
      <c r="B40" s="61"/>
      <c r="C40" s="62"/>
      <c r="D40" s="62"/>
      <c r="E40" s="62"/>
      <c r="F40" s="62"/>
      <c r="G40" s="62"/>
      <c r="H40" s="62"/>
      <c r="I40" s="62"/>
      <c r="J40" s="62"/>
      <c r="K40" s="62"/>
      <c r="L40" s="62"/>
      <c r="M40" s="62"/>
      <c r="N40" s="62"/>
      <c r="O40" s="62"/>
      <c r="P40" s="62"/>
      <c r="Q40" s="62"/>
      <c r="R40" s="62"/>
      <c r="S40" s="62"/>
      <c r="T40" s="62"/>
      <c r="U40" s="63"/>
      <c r="V40" s="63"/>
      <c r="W40" s="63"/>
      <c r="X40" s="64"/>
      <c r="Y40" s="64"/>
      <c r="Z40" s="64"/>
      <c r="AA40" s="64"/>
      <c r="AB40" s="180"/>
      <c r="AC40" s="180"/>
      <c r="AD40" s="180"/>
      <c r="AE40" s="180"/>
      <c r="AF40" s="180"/>
      <c r="AG40" s="180"/>
      <c r="AH40" s="180"/>
      <c r="AI40" s="66">
        <f t="shared" si="0"/>
        <v>0</v>
      </c>
      <c r="AJ40" s="67"/>
      <c r="AK40" s="67"/>
      <c r="AL40" s="67"/>
      <c r="AM40" s="67"/>
      <c r="AN40" s="67"/>
      <c r="AO40" s="67"/>
      <c r="AP40" s="67"/>
      <c r="AQ40" s="67"/>
      <c r="AR40" s="68"/>
      <c r="AS40" s="7"/>
    </row>
    <row r="41" spans="1:45" ht="16.5" customHeight="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14"/>
      <c r="V41" s="14"/>
      <c r="W41" s="14"/>
      <c r="X41" s="15"/>
      <c r="Y41" s="15"/>
      <c r="Z41" s="15"/>
      <c r="AA41" s="15"/>
      <c r="AB41" s="44" t="s">
        <v>41</v>
      </c>
      <c r="AC41" s="44"/>
      <c r="AD41" s="44"/>
      <c r="AE41" s="44"/>
      <c r="AF41" s="44"/>
      <c r="AG41" s="44"/>
      <c r="AH41" s="44"/>
      <c r="AI41" s="44"/>
      <c r="AJ41" s="44"/>
      <c r="AK41" s="44"/>
      <c r="AL41" s="44"/>
      <c r="AM41" s="44"/>
      <c r="AN41" s="44"/>
      <c r="AO41" s="44"/>
      <c r="AP41" s="44"/>
      <c r="AQ41" s="44"/>
      <c r="AR41" s="44"/>
      <c r="AS41" s="7"/>
    </row>
    <row r="42" spans="1:45" s="1" customFormat="1" ht="12" customHeight="1"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</row>
    <row r="43" spans="1:45" s="1" customFormat="1" ht="12" customHeight="1"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</row>
    <row r="44" spans="1:45" s="1" customFormat="1" ht="12" customHeight="1"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</row>
    <row r="45" spans="1:45" s="1" customFormat="1" ht="12" customHeight="1"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</row>
  </sheetData>
  <mergeCells count="150">
    <mergeCell ref="AI31:AR31"/>
    <mergeCell ref="X29:AA29"/>
    <mergeCell ref="AB32:AH32"/>
    <mergeCell ref="AI32:AR32"/>
    <mergeCell ref="B33:T33"/>
    <mergeCell ref="U33:W33"/>
    <mergeCell ref="AB33:AH33"/>
    <mergeCell ref="AI33:AR33"/>
    <mergeCell ref="AI6:AR7"/>
    <mergeCell ref="AE6:AH7"/>
    <mergeCell ref="AA6:AD7"/>
    <mergeCell ref="W6:Z7"/>
    <mergeCell ref="S6:V7"/>
    <mergeCell ref="AI8:AR9"/>
    <mergeCell ref="AE8:AH9"/>
    <mergeCell ref="AA8:AD9"/>
    <mergeCell ref="W8:Z9"/>
    <mergeCell ref="S8:V9"/>
    <mergeCell ref="AI22:AR22"/>
    <mergeCell ref="B9:K9"/>
    <mergeCell ref="S10:V11"/>
    <mergeCell ref="AI26:AR26"/>
    <mergeCell ref="Q10:R10"/>
    <mergeCell ref="Q12:R12"/>
    <mergeCell ref="AB29:AH29"/>
    <mergeCell ref="AI29:AR29"/>
    <mergeCell ref="B30:T30"/>
    <mergeCell ref="U30:W30"/>
    <mergeCell ref="X30:AA30"/>
    <mergeCell ref="AB30:AH30"/>
    <mergeCell ref="AI30:AR30"/>
    <mergeCell ref="AA10:AD11"/>
    <mergeCell ref="W10:Z11"/>
    <mergeCell ref="AI27:AR27"/>
    <mergeCell ref="R18:V19"/>
    <mergeCell ref="AB28:AH28"/>
    <mergeCell ref="B27:T27"/>
    <mergeCell ref="B28:T28"/>
    <mergeCell ref="B21:T21"/>
    <mergeCell ref="B25:T25"/>
    <mergeCell ref="U21:W21"/>
    <mergeCell ref="U25:W25"/>
    <mergeCell ref="B23:T23"/>
    <mergeCell ref="U23:W23"/>
    <mergeCell ref="B29:T29"/>
    <mergeCell ref="AP10:AR12"/>
    <mergeCell ref="AP13:AR13"/>
    <mergeCell ref="AB23:AH23"/>
    <mergeCell ref="AI23:AR23"/>
    <mergeCell ref="B24:T24"/>
    <mergeCell ref="U24:W24"/>
    <mergeCell ref="X24:AA24"/>
    <mergeCell ref="AB24:AH24"/>
    <mergeCell ref="AI24:AR24"/>
    <mergeCell ref="AI3:AK3"/>
    <mergeCell ref="AM3:AN3"/>
    <mergeCell ref="AP3:AQ3"/>
    <mergeCell ref="AB35:AH35"/>
    <mergeCell ref="AB36:AH36"/>
    <mergeCell ref="AB37:AH37"/>
    <mergeCell ref="AB38:AH38"/>
    <mergeCell ref="AB39:AH39"/>
    <mergeCell ref="AB40:AH40"/>
    <mergeCell ref="X33:AA33"/>
    <mergeCell ref="AB31:AH31"/>
    <mergeCell ref="P1:AA2"/>
    <mergeCell ref="B22:T22"/>
    <mergeCell ref="U22:W22"/>
    <mergeCell ref="X22:AA22"/>
    <mergeCell ref="AB22:AH22"/>
    <mergeCell ref="B34:T34"/>
    <mergeCell ref="U38:W38"/>
    <mergeCell ref="U39:W39"/>
    <mergeCell ref="X32:AA32"/>
    <mergeCell ref="X31:AA31"/>
    <mergeCell ref="U40:W40"/>
    <mergeCell ref="U26:W26"/>
    <mergeCell ref="U27:W27"/>
    <mergeCell ref="U28:W28"/>
    <mergeCell ref="U34:W34"/>
    <mergeCell ref="U35:W35"/>
    <mergeCell ref="AI28:AR28"/>
    <mergeCell ref="AB26:AH26"/>
    <mergeCell ref="AB27:AH27"/>
    <mergeCell ref="B40:T40"/>
    <mergeCell ref="BG14:BJ14"/>
    <mergeCell ref="Q8:R8"/>
    <mergeCell ref="AI40:AR40"/>
    <mergeCell ref="AI34:AR34"/>
    <mergeCell ref="AI35:AR35"/>
    <mergeCell ref="AI36:AR36"/>
    <mergeCell ref="AI37:AR37"/>
    <mergeCell ref="AI38:AR38"/>
    <mergeCell ref="AI39:AR39"/>
    <mergeCell ref="AI20:AR20"/>
    <mergeCell ref="AI21:AR21"/>
    <mergeCell ref="AI25:AR25"/>
    <mergeCell ref="AB21:AH21"/>
    <mergeCell ref="AB25:AH25"/>
    <mergeCell ref="AB34:AH34"/>
    <mergeCell ref="X40:AA40"/>
    <mergeCell ref="X26:AA26"/>
    <mergeCell ref="X27:AA27"/>
    <mergeCell ref="X28:AA28"/>
    <mergeCell ref="U37:W37"/>
    <mergeCell ref="U36:W36"/>
    <mergeCell ref="U29:W29"/>
    <mergeCell ref="U32:W32"/>
    <mergeCell ref="X34:AA34"/>
    <mergeCell ref="X35:AA35"/>
    <mergeCell ref="X36:AA36"/>
    <mergeCell ref="G7:J7"/>
    <mergeCell ref="B6:E6"/>
    <mergeCell ref="B7:F7"/>
    <mergeCell ref="B26:T26"/>
    <mergeCell ref="X21:AA21"/>
    <mergeCell ref="X25:AA25"/>
    <mergeCell ref="X23:AA23"/>
    <mergeCell ref="B3:K4"/>
    <mergeCell ref="L3:M4"/>
    <mergeCell ref="X20:AA20"/>
    <mergeCell ref="U20:W20"/>
    <mergeCell ref="B20:T20"/>
    <mergeCell ref="G6:L6"/>
    <mergeCell ref="S12:V13"/>
    <mergeCell ref="W12:Z13"/>
    <mergeCell ref="AA12:AD13"/>
    <mergeCell ref="AI10:AO13"/>
    <mergeCell ref="AB41:AR41"/>
    <mergeCell ref="C13:P13"/>
    <mergeCell ref="C12:G12"/>
    <mergeCell ref="C14:P14"/>
    <mergeCell ref="D16:I16"/>
    <mergeCell ref="L16:Q16"/>
    <mergeCell ref="B10:P10"/>
    <mergeCell ref="E11:P11"/>
    <mergeCell ref="E17:Q17"/>
    <mergeCell ref="AB20:AH20"/>
    <mergeCell ref="AE10:AH13"/>
    <mergeCell ref="B32:T32"/>
    <mergeCell ref="B31:T31"/>
    <mergeCell ref="U31:W31"/>
    <mergeCell ref="B37:T37"/>
    <mergeCell ref="B38:T38"/>
    <mergeCell ref="B39:T39"/>
    <mergeCell ref="X37:AA37"/>
    <mergeCell ref="X38:AA38"/>
    <mergeCell ref="X39:AA39"/>
    <mergeCell ref="B35:T35"/>
    <mergeCell ref="B36:T36"/>
  </mergeCells>
  <phoneticPr fontId="2"/>
  <dataValidations count="1">
    <dataValidation type="list" allowBlank="1" showInputMessage="1" showErrorMessage="1" sqref="U21:W41" xr:uid="{FF497ED0-280B-4AAE-926A-8D44F9F0B016}">
      <formula1>$BD$1:$BD$4</formula1>
    </dataValidation>
  </dataValidations>
  <printOptions horizontalCentered="1"/>
  <pageMargins left="0.51181102362204722" right="0.31496062992125984" top="0.15748031496062992" bottom="0.15748031496062992" header="0.31496062992125984" footer="0.31496062992125984"/>
  <pageSetup paperSize="9" orientation="portrait" r:id="rId1"/>
  <ignoredErrors>
    <ignoredError sqref="AA8:AD11 AI6:AR9 AI21:AR37 AI38:AR40 AI13:AO13 AI10:AO10 AI11:AO12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D0653C-0046-4A40-A7B8-ECD2DBDACF78}">
  <sheetPr>
    <tabColor rgb="FFFF0000"/>
  </sheetPr>
  <dimension ref="A1:BK46"/>
  <sheetViews>
    <sheetView showGridLines="0" showZeros="0" tabSelected="1" zoomScaleNormal="100" workbookViewId="0">
      <selection activeCell="CN25" sqref="CN25"/>
    </sheetView>
  </sheetViews>
  <sheetFormatPr defaultColWidth="2.5" defaultRowHeight="12" customHeight="1"/>
  <cols>
    <col min="1" max="1" width="1.25" customWidth="1"/>
    <col min="2" max="12" width="2.125" customWidth="1"/>
    <col min="13" max="14" width="1.875" customWidth="1"/>
    <col min="15" max="15" width="1.5" customWidth="1"/>
    <col min="16" max="16" width="2.125" customWidth="1"/>
    <col min="17" max="17" width="2" customWidth="1"/>
    <col min="18" max="18" width="1.875" customWidth="1"/>
    <col min="19" max="20" width="1.5" customWidth="1"/>
    <col min="22" max="22" width="3.75" customWidth="1"/>
    <col min="23" max="23" width="2.5" customWidth="1"/>
    <col min="24" max="25" width="2.375" customWidth="1"/>
    <col min="26" max="26" width="1.875" customWidth="1"/>
    <col min="27" max="27" width="2.375" style="4" customWidth="1"/>
    <col min="28" max="28" width="1.75" style="4" customWidth="1"/>
    <col min="29" max="30" width="2.5" style="4" customWidth="1"/>
    <col min="31" max="34" width="1.625" style="4" customWidth="1"/>
    <col min="35" max="37" width="1.5" style="4" customWidth="1"/>
    <col min="38" max="38" width="2" style="4" customWidth="1"/>
    <col min="39" max="40" width="1.5" style="4" customWidth="1"/>
    <col min="41" max="41" width="2.125" style="4" customWidth="1"/>
    <col min="42" max="44" width="1.5" style="4" customWidth="1"/>
    <col min="45" max="45" width="1" style="4" customWidth="1"/>
    <col min="46" max="46" width="2.5" customWidth="1"/>
    <col min="55" max="55" width="0" hidden="1" customWidth="1"/>
    <col min="56" max="56" width="5" hidden="1" customWidth="1"/>
    <col min="57" max="63" width="2.5" hidden="1" customWidth="1"/>
  </cols>
  <sheetData>
    <row r="1" spans="1:62" ht="9" customHeight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119" t="s">
        <v>35</v>
      </c>
      <c r="Q1" s="119"/>
      <c r="R1" s="119"/>
      <c r="S1" s="119"/>
      <c r="T1" s="119"/>
      <c r="U1" s="119"/>
      <c r="V1" s="119"/>
      <c r="W1" s="119"/>
      <c r="X1" s="119"/>
      <c r="Y1" s="119"/>
      <c r="Z1" s="119"/>
      <c r="AA1" s="119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</row>
    <row r="2" spans="1:62" ht="12" customHeight="1">
      <c r="A2" s="2"/>
      <c r="B2" s="7" t="s">
        <v>44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119"/>
      <c r="Q2" s="119"/>
      <c r="R2" s="119"/>
      <c r="S2" s="119"/>
      <c r="T2" s="119"/>
      <c r="U2" s="119"/>
      <c r="V2" s="119"/>
      <c r="W2" s="119"/>
      <c r="X2" s="119"/>
      <c r="Y2" s="119"/>
      <c r="Z2" s="119"/>
      <c r="AA2" s="119"/>
      <c r="AB2" s="7"/>
      <c r="AC2" s="7"/>
      <c r="AD2" s="7"/>
      <c r="AE2" s="7"/>
      <c r="AF2" s="7"/>
      <c r="AG2" s="7"/>
      <c r="AH2" s="7"/>
      <c r="AI2" s="7"/>
      <c r="AJ2" s="5"/>
      <c r="AK2" s="5"/>
      <c r="AL2" s="5"/>
      <c r="AM2" s="5"/>
      <c r="AN2" s="5"/>
      <c r="AO2" s="5"/>
      <c r="AP2" s="5"/>
      <c r="AQ2" s="5"/>
      <c r="AR2" s="5"/>
      <c r="AS2" s="5"/>
      <c r="BD2" s="10">
        <v>0.1</v>
      </c>
    </row>
    <row r="3" spans="1:62" ht="15.75" customHeight="1">
      <c r="A3" s="2"/>
      <c r="B3" s="120">
        <f>物品受入伝票!B3</f>
        <v>0</v>
      </c>
      <c r="C3" s="120"/>
      <c r="D3" s="120"/>
      <c r="E3" s="120"/>
      <c r="F3" s="120"/>
      <c r="G3" s="120"/>
      <c r="H3" s="120"/>
      <c r="I3" s="120"/>
      <c r="J3" s="120"/>
      <c r="K3" s="120"/>
      <c r="L3" s="122" t="s">
        <v>42</v>
      </c>
      <c r="M3" s="123"/>
      <c r="N3" s="2"/>
      <c r="O3" s="7"/>
      <c r="P3" s="7"/>
      <c r="Q3" s="7"/>
      <c r="R3" s="7"/>
      <c r="S3" s="7"/>
      <c r="AE3" s="5"/>
      <c r="AF3" s="5"/>
      <c r="AG3" s="5"/>
      <c r="AH3" s="5"/>
      <c r="AI3" s="124">
        <f>物品受入伝票!AI3</f>
        <v>0</v>
      </c>
      <c r="AJ3" s="124"/>
      <c r="AK3" s="124"/>
      <c r="AL3" s="11" t="s">
        <v>16</v>
      </c>
      <c r="AM3" s="125">
        <f>物品受入伝票!AM3</f>
        <v>0</v>
      </c>
      <c r="AN3" s="125"/>
      <c r="AO3" s="11" t="s">
        <v>17</v>
      </c>
      <c r="AP3" s="125">
        <f>物品受入伝票!AP3</f>
        <v>0</v>
      </c>
      <c r="AQ3" s="125"/>
      <c r="AR3" s="6" t="s">
        <v>18</v>
      </c>
      <c r="AS3" s="5"/>
      <c r="BD3" s="10">
        <v>0.08</v>
      </c>
    </row>
    <row r="4" spans="1:62" ht="15.75" customHeight="1">
      <c r="A4" s="41" t="s">
        <v>45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3"/>
      <c r="M4" s="123"/>
      <c r="N4" s="2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5"/>
      <c r="AK4" s="5"/>
      <c r="AL4" s="5"/>
      <c r="AM4" s="5"/>
      <c r="AN4" s="5"/>
      <c r="AO4" s="5"/>
      <c r="AP4" s="5"/>
      <c r="AQ4" s="5"/>
      <c r="AR4" s="5"/>
      <c r="AS4" s="5"/>
      <c r="BD4" t="s">
        <v>6</v>
      </c>
    </row>
    <row r="5" spans="1:62" ht="15.75" customHeight="1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</row>
    <row r="6" spans="1:62" ht="15.75" customHeight="1">
      <c r="A6" s="3"/>
      <c r="B6" s="130" t="s">
        <v>9</v>
      </c>
      <c r="C6" s="130"/>
      <c r="D6" s="130"/>
      <c r="E6" s="130"/>
      <c r="F6" s="8" t="s">
        <v>8</v>
      </c>
      <c r="G6" s="147">
        <f>物品受入伝票!G6</f>
        <v>0</v>
      </c>
      <c r="H6" s="184"/>
      <c r="I6" s="184"/>
      <c r="J6" s="184"/>
      <c r="K6" s="184"/>
      <c r="L6" s="184"/>
      <c r="M6" s="3"/>
      <c r="N6" s="3"/>
      <c r="O6" s="7"/>
      <c r="P6" s="7"/>
      <c r="Q6" s="7"/>
      <c r="R6" s="7"/>
      <c r="S6" s="148" t="s">
        <v>1</v>
      </c>
      <c r="T6" s="149"/>
      <c r="U6" s="149"/>
      <c r="V6" s="149"/>
      <c r="W6" s="152" t="s">
        <v>29</v>
      </c>
      <c r="X6" s="152"/>
      <c r="Y6" s="152"/>
      <c r="Z6" s="152"/>
      <c r="AA6" s="152" t="s">
        <v>30</v>
      </c>
      <c r="AB6" s="152"/>
      <c r="AC6" s="152"/>
      <c r="AD6" s="154"/>
      <c r="AE6" s="142" t="s">
        <v>2</v>
      </c>
      <c r="AF6" s="143"/>
      <c r="AG6" s="143"/>
      <c r="AH6" s="144"/>
      <c r="AI6" s="126">
        <f>物品受入伝票!AI6</f>
        <v>0</v>
      </c>
      <c r="AJ6" s="126"/>
      <c r="AK6" s="126"/>
      <c r="AL6" s="126"/>
      <c r="AM6" s="126"/>
      <c r="AN6" s="126"/>
      <c r="AO6" s="126"/>
      <c r="AP6" s="126"/>
      <c r="AQ6" s="126"/>
      <c r="AR6" s="127"/>
      <c r="AS6" s="5"/>
    </row>
    <row r="7" spans="1:62" ht="15.75" customHeight="1">
      <c r="A7" s="3"/>
      <c r="B7" s="130" t="s">
        <v>10</v>
      </c>
      <c r="C7" s="130"/>
      <c r="D7" s="130"/>
      <c r="E7" s="130"/>
      <c r="F7" s="130"/>
      <c r="G7" s="131">
        <f>物品受入伝票!G7</f>
        <v>0</v>
      </c>
      <c r="H7" s="49"/>
      <c r="I7" s="49"/>
      <c r="J7" s="49"/>
      <c r="K7" s="3"/>
      <c r="L7" s="3"/>
      <c r="M7" s="3"/>
      <c r="N7" s="12"/>
      <c r="O7" s="7"/>
      <c r="P7" s="7"/>
      <c r="Q7" s="7"/>
      <c r="R7" s="7"/>
      <c r="S7" s="150"/>
      <c r="T7" s="151"/>
      <c r="U7" s="151"/>
      <c r="V7" s="151"/>
      <c r="W7" s="153"/>
      <c r="X7" s="153"/>
      <c r="Y7" s="153"/>
      <c r="Z7" s="153"/>
      <c r="AA7" s="153"/>
      <c r="AB7" s="153"/>
      <c r="AC7" s="153"/>
      <c r="AD7" s="155"/>
      <c r="AE7" s="145"/>
      <c r="AF7" s="114"/>
      <c r="AG7" s="114"/>
      <c r="AH7" s="115"/>
      <c r="AI7" s="128"/>
      <c r="AJ7" s="128"/>
      <c r="AK7" s="128"/>
      <c r="AL7" s="128"/>
      <c r="AM7" s="128"/>
      <c r="AN7" s="128"/>
      <c r="AO7" s="128"/>
      <c r="AP7" s="128"/>
      <c r="AQ7" s="128"/>
      <c r="AR7" s="129"/>
      <c r="AS7" s="13"/>
    </row>
    <row r="8" spans="1:62" ht="15.75" customHeight="1">
      <c r="A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7"/>
      <c r="P8" s="7"/>
      <c r="Q8" s="92">
        <v>6083</v>
      </c>
      <c r="R8" s="92"/>
      <c r="S8" s="132" t="s">
        <v>3</v>
      </c>
      <c r="T8" s="133"/>
      <c r="U8" s="133"/>
      <c r="V8" s="133"/>
      <c r="W8" s="136">
        <f>物品受入伝票!W8</f>
        <v>0</v>
      </c>
      <c r="X8" s="136"/>
      <c r="Y8" s="136"/>
      <c r="Z8" s="136"/>
      <c r="AA8" s="138">
        <f>物品受入伝票!AA8</f>
        <v>0</v>
      </c>
      <c r="AB8" s="138"/>
      <c r="AC8" s="138"/>
      <c r="AD8" s="139"/>
      <c r="AE8" s="142" t="s">
        <v>4</v>
      </c>
      <c r="AF8" s="143"/>
      <c r="AG8" s="143"/>
      <c r="AH8" s="144"/>
      <c r="AI8" s="126">
        <f>物品受入伝票!AI8</f>
        <v>0</v>
      </c>
      <c r="AJ8" s="126"/>
      <c r="AK8" s="126"/>
      <c r="AL8" s="126"/>
      <c r="AM8" s="126"/>
      <c r="AN8" s="126"/>
      <c r="AO8" s="126"/>
      <c r="AP8" s="126"/>
      <c r="AQ8" s="126"/>
      <c r="AR8" s="127"/>
      <c r="AS8" s="13"/>
    </row>
    <row r="9" spans="1:62" ht="15.75" customHeight="1" thickBot="1">
      <c r="A9" s="3"/>
      <c r="B9" s="146" t="s">
        <v>11</v>
      </c>
      <c r="C9" s="146"/>
      <c r="D9" s="146"/>
      <c r="E9" s="146"/>
      <c r="F9" s="146"/>
      <c r="G9" s="146"/>
      <c r="H9" s="146"/>
      <c r="I9" s="146"/>
      <c r="J9" s="146"/>
      <c r="K9" s="146"/>
      <c r="L9" s="3"/>
      <c r="M9" s="3"/>
      <c r="O9" s="7"/>
      <c r="P9" s="7"/>
      <c r="Q9" s="7"/>
      <c r="R9" s="7"/>
      <c r="S9" s="134"/>
      <c r="T9" s="135"/>
      <c r="U9" s="135"/>
      <c r="V9" s="135"/>
      <c r="W9" s="137"/>
      <c r="X9" s="137"/>
      <c r="Y9" s="137"/>
      <c r="Z9" s="137"/>
      <c r="AA9" s="140"/>
      <c r="AB9" s="140"/>
      <c r="AC9" s="140"/>
      <c r="AD9" s="141"/>
      <c r="AE9" s="145"/>
      <c r="AF9" s="114"/>
      <c r="AG9" s="114"/>
      <c r="AH9" s="115"/>
      <c r="AI9" s="128"/>
      <c r="AJ9" s="128"/>
      <c r="AK9" s="128"/>
      <c r="AL9" s="128"/>
      <c r="AM9" s="128"/>
      <c r="AN9" s="128"/>
      <c r="AO9" s="128"/>
      <c r="AP9" s="128"/>
      <c r="AQ9" s="128"/>
      <c r="AR9" s="129"/>
      <c r="AS9" s="7"/>
    </row>
    <row r="10" spans="1:62" ht="15.75" customHeight="1">
      <c r="A10" s="3"/>
      <c r="B10" s="47">
        <f>物品受入伝票!B10</f>
        <v>0</v>
      </c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92">
        <v>6073</v>
      </c>
      <c r="R10" s="92"/>
      <c r="S10" s="93" t="s">
        <v>5</v>
      </c>
      <c r="T10" s="94"/>
      <c r="U10" s="94"/>
      <c r="V10" s="94"/>
      <c r="W10" s="97">
        <f>物品受入伝票!W10</f>
        <v>0</v>
      </c>
      <c r="X10" s="97"/>
      <c r="Y10" s="97"/>
      <c r="Z10" s="97"/>
      <c r="AA10" s="106">
        <f>物品受入伝票!AA10</f>
        <v>0</v>
      </c>
      <c r="AB10" s="106"/>
      <c r="AC10" s="106"/>
      <c r="AD10" s="107"/>
      <c r="AE10" s="110" t="s">
        <v>0</v>
      </c>
      <c r="AF10" s="111"/>
      <c r="AG10" s="111"/>
      <c r="AH10" s="112"/>
      <c r="AI10" s="87">
        <f>物品受入伝票!AI10</f>
        <v>0</v>
      </c>
      <c r="AJ10" s="87"/>
      <c r="AK10" s="87"/>
      <c r="AL10" s="87"/>
      <c r="AM10" s="87"/>
      <c r="AN10" s="87"/>
      <c r="AO10" s="87"/>
      <c r="AP10" s="186" t="s">
        <v>54</v>
      </c>
      <c r="AQ10" s="186"/>
      <c r="AR10" s="187"/>
      <c r="AS10" s="7"/>
    </row>
    <row r="11" spans="1:62" ht="15.75" customHeight="1">
      <c r="A11" s="3"/>
      <c r="B11" s="3" t="s">
        <v>23</v>
      </c>
      <c r="C11" s="3"/>
      <c r="D11" s="3"/>
      <c r="E11" s="48">
        <f>物品受入伝票!E11</f>
        <v>0</v>
      </c>
      <c r="F11" s="48"/>
      <c r="G11" s="48"/>
      <c r="H11" s="48"/>
      <c r="I11" s="48"/>
      <c r="J11" s="48"/>
      <c r="K11" s="48"/>
      <c r="L11" s="48"/>
      <c r="M11" s="48"/>
      <c r="N11" s="48"/>
      <c r="O11" s="48"/>
      <c r="P11" s="48"/>
      <c r="S11" s="103"/>
      <c r="T11" s="104"/>
      <c r="U11" s="104"/>
      <c r="V11" s="104"/>
      <c r="W11" s="105"/>
      <c r="X11" s="105"/>
      <c r="Y11" s="105"/>
      <c r="Z11" s="105"/>
      <c r="AA11" s="108"/>
      <c r="AB11" s="108"/>
      <c r="AC11" s="108"/>
      <c r="AD11" s="109"/>
      <c r="AE11" s="113"/>
      <c r="AF11" s="114"/>
      <c r="AG11" s="114"/>
      <c r="AH11" s="115"/>
      <c r="AI11" s="88"/>
      <c r="AJ11" s="88"/>
      <c r="AK11" s="88"/>
      <c r="AL11" s="88"/>
      <c r="AM11" s="88"/>
      <c r="AN11" s="88"/>
      <c r="AO11" s="88"/>
      <c r="AP11" s="188"/>
      <c r="AQ11" s="188"/>
      <c r="AR11" s="189"/>
      <c r="AS11"/>
    </row>
    <row r="12" spans="1:62" ht="15.75" customHeight="1">
      <c r="A12" s="3"/>
      <c r="B12" s="3" t="s">
        <v>19</v>
      </c>
      <c r="C12" s="49">
        <f>物品受入伝票!C12</f>
        <v>0</v>
      </c>
      <c r="D12" s="49"/>
      <c r="E12" s="49"/>
      <c r="F12" s="49"/>
      <c r="G12" s="49"/>
      <c r="H12" s="35"/>
      <c r="I12" s="35"/>
      <c r="J12" s="35"/>
      <c r="K12" s="35"/>
      <c r="L12" s="35"/>
      <c r="M12" s="35"/>
      <c r="N12" s="35"/>
      <c r="O12" s="35"/>
      <c r="P12" s="35"/>
      <c r="Q12" s="92">
        <v>8000</v>
      </c>
      <c r="R12" s="92"/>
      <c r="S12" s="93" t="s">
        <v>7</v>
      </c>
      <c r="T12" s="94"/>
      <c r="U12" s="94"/>
      <c r="V12" s="94"/>
      <c r="W12" s="97">
        <f>物品受入伝票!W12</f>
        <v>0</v>
      </c>
      <c r="X12" s="97"/>
      <c r="Y12" s="97"/>
      <c r="Z12" s="97"/>
      <c r="AA12" s="99">
        <f>物品受入伝票!AA12</f>
        <v>0</v>
      </c>
      <c r="AB12" s="99"/>
      <c r="AC12" s="99"/>
      <c r="AD12" s="100"/>
      <c r="AE12" s="113"/>
      <c r="AF12" s="114"/>
      <c r="AG12" s="114"/>
      <c r="AH12" s="115"/>
      <c r="AI12" s="88"/>
      <c r="AJ12" s="88"/>
      <c r="AK12" s="88"/>
      <c r="AL12" s="88"/>
      <c r="AM12" s="88"/>
      <c r="AN12" s="88"/>
      <c r="AO12" s="88"/>
      <c r="AP12" s="188"/>
      <c r="AQ12" s="188"/>
      <c r="AR12" s="189"/>
      <c r="AS12"/>
    </row>
    <row r="13" spans="1:62" ht="15.75" customHeight="1" thickBot="1">
      <c r="A13" s="3"/>
      <c r="B13" s="3"/>
      <c r="C13" s="50">
        <f>物品受入伝票!C13</f>
        <v>0</v>
      </c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  <c r="S13" s="95"/>
      <c r="T13" s="96"/>
      <c r="U13" s="96"/>
      <c r="V13" s="96"/>
      <c r="W13" s="98"/>
      <c r="X13" s="98"/>
      <c r="Y13" s="98"/>
      <c r="Z13" s="98"/>
      <c r="AA13" s="101"/>
      <c r="AB13" s="101"/>
      <c r="AC13" s="101"/>
      <c r="AD13" s="102"/>
      <c r="AE13" s="116"/>
      <c r="AF13" s="117"/>
      <c r="AG13" s="117"/>
      <c r="AH13" s="118"/>
      <c r="AI13" s="89"/>
      <c r="AJ13" s="89"/>
      <c r="AK13" s="89"/>
      <c r="AL13" s="89"/>
      <c r="AM13" s="89"/>
      <c r="AN13" s="89"/>
      <c r="AO13" s="89"/>
      <c r="AP13" s="90" t="s">
        <v>56</v>
      </c>
      <c r="AQ13" s="90"/>
      <c r="AR13" s="91"/>
      <c r="AS13"/>
      <c r="BG13" s="77">
        <f>W10*0.08</f>
        <v>0</v>
      </c>
      <c r="BH13" s="77"/>
      <c r="BI13" s="77"/>
      <c r="BJ13" s="78"/>
    </row>
    <row r="14" spans="1:62" ht="15.75" customHeight="1">
      <c r="A14" s="3"/>
      <c r="B14" s="3"/>
      <c r="C14" s="159">
        <f>物品受入伝票!C14</f>
        <v>0</v>
      </c>
      <c r="D14" s="159"/>
      <c r="E14" s="159"/>
      <c r="F14" s="159"/>
      <c r="G14" s="159"/>
      <c r="H14" s="159"/>
      <c r="I14" s="159"/>
      <c r="J14" s="159"/>
      <c r="K14" s="159"/>
      <c r="L14" s="159"/>
      <c r="M14" s="159"/>
      <c r="N14" s="159"/>
      <c r="O14" s="159"/>
      <c r="P14" s="159"/>
      <c r="Q14" s="38"/>
      <c r="S14" s="21"/>
      <c r="T14" s="21"/>
      <c r="U14" s="21"/>
      <c r="V14" s="21"/>
      <c r="W14" s="22"/>
      <c r="X14" s="22"/>
      <c r="Y14" s="22"/>
      <c r="Z14" s="22"/>
      <c r="AA14" s="29"/>
      <c r="AB14" s="29"/>
      <c r="AC14" s="29"/>
      <c r="AD14" s="29"/>
      <c r="AE14" s="37"/>
      <c r="AF14" s="37"/>
      <c r="AG14" s="37"/>
      <c r="AH14" s="37"/>
      <c r="AI14" s="17"/>
      <c r="AJ14" s="17"/>
      <c r="AK14" s="17"/>
      <c r="AL14" s="17"/>
      <c r="AM14" s="17"/>
      <c r="AN14" s="17"/>
      <c r="AO14" s="17"/>
      <c r="AP14" s="18"/>
      <c r="AQ14" s="18"/>
      <c r="AR14" s="18"/>
      <c r="AS14"/>
      <c r="BG14" s="34"/>
      <c r="BH14" s="34"/>
      <c r="BI14" s="34"/>
      <c r="BJ14" s="34"/>
    </row>
    <row r="15" spans="1:62" ht="8.25" customHeight="1">
      <c r="A15" s="3"/>
      <c r="B15" s="3"/>
      <c r="C15" s="3"/>
      <c r="D15" s="30"/>
      <c r="E15" s="30"/>
      <c r="F15" s="30"/>
      <c r="G15" s="30"/>
      <c r="H15" s="30"/>
      <c r="I15" s="30"/>
      <c r="J15" s="3"/>
      <c r="K15" s="3"/>
      <c r="L15" s="19"/>
      <c r="M15" s="19"/>
      <c r="N15" s="19"/>
      <c r="O15" s="19"/>
      <c r="P15" s="19"/>
      <c r="Q15" s="19"/>
      <c r="S15" s="21"/>
      <c r="T15" s="21"/>
      <c r="U15" s="21"/>
      <c r="V15" s="21"/>
      <c r="W15" s="22"/>
      <c r="X15" s="22"/>
      <c r="Y15" s="22"/>
      <c r="Z15" s="22"/>
      <c r="AA15" s="29"/>
      <c r="AB15" s="29"/>
      <c r="AC15" s="29"/>
      <c r="AD15" s="29"/>
      <c r="AE15" s="37"/>
      <c r="AF15" s="37"/>
      <c r="AG15" s="37"/>
      <c r="AH15" s="37"/>
      <c r="AI15" s="17"/>
      <c r="AJ15" s="17"/>
      <c r="AK15" s="17"/>
      <c r="AL15" s="17"/>
      <c r="AM15" s="17"/>
      <c r="AN15" s="17"/>
      <c r="AO15" s="17"/>
      <c r="AP15" s="18"/>
      <c r="AQ15" s="18"/>
      <c r="AR15" s="18"/>
      <c r="AS15"/>
      <c r="BG15" s="34"/>
      <c r="BH15" s="34"/>
      <c r="BI15" s="34"/>
      <c r="BJ15" s="34"/>
    </row>
    <row r="16" spans="1:62" ht="15.75" customHeight="1">
      <c r="A16" s="3"/>
      <c r="B16" s="3" t="s">
        <v>20</v>
      </c>
      <c r="C16" s="3"/>
      <c r="D16" s="52">
        <f>物品受入伝票!D16</f>
        <v>0</v>
      </c>
      <c r="E16" s="52"/>
      <c r="F16" s="52"/>
      <c r="G16" s="52"/>
      <c r="H16" s="52"/>
      <c r="I16" s="52"/>
      <c r="J16" s="3" t="s">
        <v>21</v>
      </c>
      <c r="K16" s="3"/>
      <c r="L16" s="49">
        <f>物品受入伝票!L16</f>
        <v>0</v>
      </c>
      <c r="M16" s="49"/>
      <c r="N16" s="49"/>
      <c r="O16" s="49"/>
      <c r="P16" s="49"/>
      <c r="Q16" s="49"/>
      <c r="S16" s="21"/>
      <c r="T16" s="21"/>
      <c r="U16" s="21"/>
      <c r="V16" s="21"/>
      <c r="W16" s="22"/>
      <c r="X16" s="22"/>
      <c r="Y16" s="22"/>
      <c r="Z16" s="22"/>
      <c r="AA16" s="29"/>
      <c r="AB16" s="29"/>
      <c r="AC16" s="29"/>
      <c r="AD16" s="29"/>
      <c r="AE16" s="37"/>
      <c r="AF16" s="37"/>
      <c r="AG16" s="37"/>
      <c r="AH16" s="37"/>
      <c r="AI16" s="17"/>
      <c r="AJ16" s="17"/>
      <c r="AK16" s="17"/>
      <c r="AL16" s="17"/>
      <c r="AM16" s="17"/>
      <c r="AN16" s="17"/>
      <c r="AO16" s="17"/>
      <c r="AP16" s="18"/>
      <c r="AQ16" s="18"/>
      <c r="AR16" s="18"/>
      <c r="AS16"/>
      <c r="BG16" s="34"/>
      <c r="BH16" s="34"/>
      <c r="BI16" s="34"/>
      <c r="BJ16" s="34"/>
    </row>
    <row r="17" spans="1:45" ht="15.75" customHeight="1">
      <c r="A17" s="3"/>
      <c r="B17" s="3" t="s">
        <v>24</v>
      </c>
      <c r="C17" s="3"/>
      <c r="D17" s="3"/>
      <c r="E17" s="47">
        <f>物品受入伝票!E17</f>
        <v>0</v>
      </c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AS17"/>
    </row>
    <row r="18" spans="1:45" ht="14.25" customHeight="1">
      <c r="A18" s="3"/>
      <c r="Q18" s="7"/>
      <c r="R18" s="79"/>
      <c r="S18" s="79"/>
      <c r="T18" s="79"/>
      <c r="U18" s="79"/>
      <c r="V18" s="79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</row>
    <row r="19" spans="1:45" ht="3" customHeight="1">
      <c r="A19" s="3"/>
      <c r="B19" s="3"/>
      <c r="C19" s="3"/>
      <c r="D19" s="3"/>
      <c r="E19" s="9"/>
      <c r="F19" s="9"/>
      <c r="G19" s="9"/>
      <c r="H19" s="9"/>
      <c r="I19" s="9"/>
      <c r="J19" s="9"/>
      <c r="K19" s="9"/>
      <c r="L19" s="9"/>
      <c r="M19" s="3"/>
      <c r="N19" s="3"/>
      <c r="O19" s="7"/>
      <c r="P19" s="7"/>
      <c r="Q19" s="7"/>
      <c r="R19" s="80"/>
      <c r="S19" s="80"/>
      <c r="T19" s="80"/>
      <c r="U19" s="80"/>
      <c r="V19" s="80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</row>
    <row r="20" spans="1:45" ht="18.75" customHeight="1">
      <c r="A20" s="3"/>
      <c r="B20" s="81" t="s">
        <v>12</v>
      </c>
      <c r="C20" s="82"/>
      <c r="D20" s="82"/>
      <c r="E20" s="82"/>
      <c r="F20" s="82"/>
      <c r="G20" s="82"/>
      <c r="H20" s="82"/>
      <c r="I20" s="82"/>
      <c r="J20" s="82"/>
      <c r="K20" s="82"/>
      <c r="L20" s="82"/>
      <c r="M20" s="82"/>
      <c r="N20" s="82"/>
      <c r="O20" s="82"/>
      <c r="P20" s="82"/>
      <c r="Q20" s="82"/>
      <c r="R20" s="82"/>
      <c r="S20" s="82"/>
      <c r="T20" s="82"/>
      <c r="U20" s="83" t="s">
        <v>13</v>
      </c>
      <c r="V20" s="83"/>
      <c r="W20" s="83"/>
      <c r="X20" s="83" t="s">
        <v>14</v>
      </c>
      <c r="Y20" s="83"/>
      <c r="Z20" s="83"/>
      <c r="AA20" s="83"/>
      <c r="AB20" s="83" t="s">
        <v>33</v>
      </c>
      <c r="AC20" s="83"/>
      <c r="AD20" s="83"/>
      <c r="AE20" s="83"/>
      <c r="AF20" s="83"/>
      <c r="AG20" s="83"/>
      <c r="AH20" s="83"/>
      <c r="AI20" s="84" t="s">
        <v>34</v>
      </c>
      <c r="AJ20" s="85"/>
      <c r="AK20" s="85"/>
      <c r="AL20" s="85"/>
      <c r="AM20" s="85"/>
      <c r="AN20" s="85"/>
      <c r="AO20" s="85"/>
      <c r="AP20" s="85"/>
      <c r="AQ20" s="85"/>
      <c r="AR20" s="86"/>
      <c r="AS20" s="7"/>
    </row>
    <row r="21" spans="1:45" ht="21.75" customHeight="1">
      <c r="A21" s="3"/>
      <c r="B21" s="69">
        <f>物品受入伝票!B21</f>
        <v>0</v>
      </c>
      <c r="C21" s="70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70"/>
      <c r="Q21" s="70"/>
      <c r="R21" s="70"/>
      <c r="S21" s="70"/>
      <c r="T21" s="70"/>
      <c r="U21" s="71">
        <f>物品受入伝票!U21</f>
        <v>0</v>
      </c>
      <c r="V21" s="71"/>
      <c r="W21" s="71"/>
      <c r="X21" s="72">
        <f>物品受入伝票!X21</f>
        <v>0</v>
      </c>
      <c r="Y21" s="72"/>
      <c r="Z21" s="72"/>
      <c r="AA21" s="72"/>
      <c r="AB21" s="179">
        <f>物品受入伝票!AB21</f>
        <v>0</v>
      </c>
      <c r="AC21" s="179"/>
      <c r="AD21" s="179"/>
      <c r="AE21" s="179"/>
      <c r="AF21" s="179"/>
      <c r="AG21" s="179"/>
      <c r="AH21" s="179"/>
      <c r="AI21" s="74">
        <f>物品受入伝票!AI21</f>
        <v>0</v>
      </c>
      <c r="AJ21" s="75"/>
      <c r="AK21" s="75"/>
      <c r="AL21" s="75"/>
      <c r="AM21" s="75"/>
      <c r="AN21" s="75"/>
      <c r="AO21" s="75"/>
      <c r="AP21" s="75"/>
      <c r="AQ21" s="75"/>
      <c r="AR21" s="76"/>
      <c r="AS21" s="7"/>
    </row>
    <row r="22" spans="1:45" ht="21.75" customHeight="1">
      <c r="A22" s="3"/>
      <c r="B22" s="53">
        <f>物品受入伝票!B22</f>
        <v>0</v>
      </c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5">
        <f>物品受入伝票!U22</f>
        <v>0</v>
      </c>
      <c r="V22" s="55"/>
      <c r="W22" s="55"/>
      <c r="X22" s="56">
        <f>物品受入伝票!X22</f>
        <v>0</v>
      </c>
      <c r="Y22" s="56"/>
      <c r="Z22" s="56"/>
      <c r="AA22" s="56"/>
      <c r="AB22" s="178">
        <f>物品受入伝票!AB22</f>
        <v>0</v>
      </c>
      <c r="AC22" s="178"/>
      <c r="AD22" s="178"/>
      <c r="AE22" s="178"/>
      <c r="AF22" s="178"/>
      <c r="AG22" s="178"/>
      <c r="AH22" s="178"/>
      <c r="AI22" s="58">
        <f>物品受入伝票!AI22</f>
        <v>0</v>
      </c>
      <c r="AJ22" s="59"/>
      <c r="AK22" s="59"/>
      <c r="AL22" s="59"/>
      <c r="AM22" s="59"/>
      <c r="AN22" s="59"/>
      <c r="AO22" s="59"/>
      <c r="AP22" s="59"/>
      <c r="AQ22" s="59"/>
      <c r="AR22" s="60"/>
      <c r="AS22" s="7"/>
    </row>
    <row r="23" spans="1:45" ht="21.75" customHeight="1">
      <c r="A23" s="3"/>
      <c r="B23" s="53">
        <f>物品受入伝票!B23</f>
        <v>0</v>
      </c>
      <c r="C23" s="54"/>
      <c r="D23" s="54"/>
      <c r="E23" s="54"/>
      <c r="F23" s="54"/>
      <c r="G23" s="54"/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5">
        <f>物品受入伝票!U23</f>
        <v>0</v>
      </c>
      <c r="V23" s="55"/>
      <c r="W23" s="55"/>
      <c r="X23" s="56">
        <f>物品受入伝票!X23</f>
        <v>0</v>
      </c>
      <c r="Y23" s="56"/>
      <c r="Z23" s="56"/>
      <c r="AA23" s="56"/>
      <c r="AB23" s="178">
        <f>物品受入伝票!AB23</f>
        <v>0</v>
      </c>
      <c r="AC23" s="178"/>
      <c r="AD23" s="178"/>
      <c r="AE23" s="178"/>
      <c r="AF23" s="178"/>
      <c r="AG23" s="178"/>
      <c r="AH23" s="178"/>
      <c r="AI23" s="58">
        <f>物品受入伝票!AI23</f>
        <v>0</v>
      </c>
      <c r="AJ23" s="59"/>
      <c r="AK23" s="59"/>
      <c r="AL23" s="59"/>
      <c r="AM23" s="59"/>
      <c r="AN23" s="59"/>
      <c r="AO23" s="59"/>
      <c r="AP23" s="59"/>
      <c r="AQ23" s="59"/>
      <c r="AR23" s="60"/>
      <c r="AS23" s="7"/>
    </row>
    <row r="24" spans="1:45" ht="21.75" customHeight="1">
      <c r="A24" s="3"/>
      <c r="B24" s="53">
        <f>物品受入伝票!B24</f>
        <v>0</v>
      </c>
      <c r="C24" s="54"/>
      <c r="D24" s="54"/>
      <c r="E24" s="54"/>
      <c r="F24" s="54"/>
      <c r="G24" s="54"/>
      <c r="H24" s="54"/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54"/>
      <c r="T24" s="54"/>
      <c r="U24" s="55">
        <f>物品受入伝票!U24</f>
        <v>0</v>
      </c>
      <c r="V24" s="55"/>
      <c r="W24" s="55"/>
      <c r="X24" s="56">
        <f>物品受入伝票!X24</f>
        <v>0</v>
      </c>
      <c r="Y24" s="56"/>
      <c r="Z24" s="56"/>
      <c r="AA24" s="56"/>
      <c r="AB24" s="178">
        <f>物品受入伝票!AB24</f>
        <v>0</v>
      </c>
      <c r="AC24" s="178"/>
      <c r="AD24" s="178"/>
      <c r="AE24" s="178"/>
      <c r="AF24" s="178"/>
      <c r="AG24" s="178"/>
      <c r="AH24" s="178"/>
      <c r="AI24" s="58">
        <f>物品受入伝票!AI24</f>
        <v>0</v>
      </c>
      <c r="AJ24" s="59"/>
      <c r="AK24" s="59"/>
      <c r="AL24" s="59"/>
      <c r="AM24" s="59"/>
      <c r="AN24" s="59"/>
      <c r="AO24" s="59"/>
      <c r="AP24" s="59"/>
      <c r="AQ24" s="59"/>
      <c r="AR24" s="60"/>
      <c r="AS24" s="7"/>
    </row>
    <row r="25" spans="1:45" ht="21.75" customHeight="1">
      <c r="A25" s="3"/>
      <c r="B25" s="53">
        <f>物品受入伝票!B25</f>
        <v>0</v>
      </c>
      <c r="C25" s="54"/>
      <c r="D25" s="54"/>
      <c r="E25" s="54"/>
      <c r="F25" s="54"/>
      <c r="G25" s="54"/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55">
        <f>物品受入伝票!U25</f>
        <v>0</v>
      </c>
      <c r="V25" s="55"/>
      <c r="W25" s="55"/>
      <c r="X25" s="56">
        <f>物品受入伝票!X25</f>
        <v>0</v>
      </c>
      <c r="Y25" s="56"/>
      <c r="Z25" s="56"/>
      <c r="AA25" s="56"/>
      <c r="AB25" s="178">
        <f>物品受入伝票!AB25</f>
        <v>0</v>
      </c>
      <c r="AC25" s="178"/>
      <c r="AD25" s="178"/>
      <c r="AE25" s="178"/>
      <c r="AF25" s="178"/>
      <c r="AG25" s="178"/>
      <c r="AH25" s="178"/>
      <c r="AI25" s="58">
        <f>物品受入伝票!AI25</f>
        <v>0</v>
      </c>
      <c r="AJ25" s="59"/>
      <c r="AK25" s="59"/>
      <c r="AL25" s="59"/>
      <c r="AM25" s="59"/>
      <c r="AN25" s="59"/>
      <c r="AO25" s="59"/>
      <c r="AP25" s="59"/>
      <c r="AQ25" s="59"/>
      <c r="AR25" s="60"/>
      <c r="AS25" s="7"/>
    </row>
    <row r="26" spans="1:45" ht="21.75" customHeight="1">
      <c r="A26" s="3"/>
      <c r="B26" s="53">
        <f>物品受入伝票!B26</f>
        <v>0</v>
      </c>
      <c r="C26" s="54"/>
      <c r="D26" s="54"/>
      <c r="E26" s="54"/>
      <c r="F26" s="54"/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55">
        <f>物品受入伝票!U26</f>
        <v>0</v>
      </c>
      <c r="V26" s="55"/>
      <c r="W26" s="55"/>
      <c r="X26" s="56">
        <f>物品受入伝票!X26</f>
        <v>0</v>
      </c>
      <c r="Y26" s="56"/>
      <c r="Z26" s="56"/>
      <c r="AA26" s="56"/>
      <c r="AB26" s="178">
        <f>物品受入伝票!AB26</f>
        <v>0</v>
      </c>
      <c r="AC26" s="178"/>
      <c r="AD26" s="178"/>
      <c r="AE26" s="178"/>
      <c r="AF26" s="178"/>
      <c r="AG26" s="178"/>
      <c r="AH26" s="178"/>
      <c r="AI26" s="58">
        <f>物品受入伝票!AI26</f>
        <v>0</v>
      </c>
      <c r="AJ26" s="59"/>
      <c r="AK26" s="59"/>
      <c r="AL26" s="59"/>
      <c r="AM26" s="59"/>
      <c r="AN26" s="59"/>
      <c r="AO26" s="59"/>
      <c r="AP26" s="59"/>
      <c r="AQ26" s="59"/>
      <c r="AR26" s="60"/>
      <c r="AS26" s="7"/>
    </row>
    <row r="27" spans="1:45" ht="21.75" customHeight="1">
      <c r="A27" s="3"/>
      <c r="B27" s="53">
        <f>物品受入伝票!B27</f>
        <v>0</v>
      </c>
      <c r="C27" s="54"/>
      <c r="D27" s="54"/>
      <c r="E27" s="54"/>
      <c r="F27" s="54"/>
      <c r="G27" s="54"/>
      <c r="H27" s="54"/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55">
        <f>物品受入伝票!U27</f>
        <v>0</v>
      </c>
      <c r="V27" s="55"/>
      <c r="W27" s="55"/>
      <c r="X27" s="56">
        <f>物品受入伝票!X27</f>
        <v>0</v>
      </c>
      <c r="Y27" s="56"/>
      <c r="Z27" s="56"/>
      <c r="AA27" s="56"/>
      <c r="AB27" s="178">
        <f>物品受入伝票!AB27</f>
        <v>0</v>
      </c>
      <c r="AC27" s="178"/>
      <c r="AD27" s="178"/>
      <c r="AE27" s="178"/>
      <c r="AF27" s="178"/>
      <c r="AG27" s="178"/>
      <c r="AH27" s="178"/>
      <c r="AI27" s="58">
        <f>物品受入伝票!AI27</f>
        <v>0</v>
      </c>
      <c r="AJ27" s="59"/>
      <c r="AK27" s="59"/>
      <c r="AL27" s="59"/>
      <c r="AM27" s="59"/>
      <c r="AN27" s="59"/>
      <c r="AO27" s="59"/>
      <c r="AP27" s="59"/>
      <c r="AQ27" s="59"/>
      <c r="AR27" s="60"/>
      <c r="AS27" s="7"/>
    </row>
    <row r="28" spans="1:45" ht="21.75" customHeight="1">
      <c r="A28" s="3"/>
      <c r="B28" s="53">
        <f>物品受入伝票!B28</f>
        <v>0</v>
      </c>
      <c r="C28" s="54"/>
      <c r="D28" s="54"/>
      <c r="E28" s="54"/>
      <c r="F28" s="54"/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5">
        <f>物品受入伝票!U28</f>
        <v>0</v>
      </c>
      <c r="V28" s="55"/>
      <c r="W28" s="55"/>
      <c r="X28" s="56">
        <f>物品受入伝票!X28</f>
        <v>0</v>
      </c>
      <c r="Y28" s="56"/>
      <c r="Z28" s="56"/>
      <c r="AA28" s="56"/>
      <c r="AB28" s="178">
        <f>物品受入伝票!AB28</f>
        <v>0</v>
      </c>
      <c r="AC28" s="178"/>
      <c r="AD28" s="178"/>
      <c r="AE28" s="178"/>
      <c r="AF28" s="178"/>
      <c r="AG28" s="178"/>
      <c r="AH28" s="178"/>
      <c r="AI28" s="58">
        <f>物品受入伝票!AI28</f>
        <v>0</v>
      </c>
      <c r="AJ28" s="59"/>
      <c r="AK28" s="59"/>
      <c r="AL28" s="59"/>
      <c r="AM28" s="59"/>
      <c r="AN28" s="59"/>
      <c r="AO28" s="59"/>
      <c r="AP28" s="59"/>
      <c r="AQ28" s="59"/>
      <c r="AR28" s="60"/>
      <c r="AS28" s="7"/>
    </row>
    <row r="29" spans="1:45" ht="21.75" customHeight="1">
      <c r="A29" s="3"/>
      <c r="B29" s="53">
        <f>物品受入伝票!B29</f>
        <v>0</v>
      </c>
      <c r="C29" s="54"/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5">
        <f>物品受入伝票!U29</f>
        <v>0</v>
      </c>
      <c r="V29" s="55"/>
      <c r="W29" s="55"/>
      <c r="X29" s="56">
        <f>物品受入伝票!X29</f>
        <v>0</v>
      </c>
      <c r="Y29" s="56"/>
      <c r="Z29" s="56"/>
      <c r="AA29" s="56"/>
      <c r="AB29" s="178">
        <f>物品受入伝票!AB29</f>
        <v>0</v>
      </c>
      <c r="AC29" s="178"/>
      <c r="AD29" s="178"/>
      <c r="AE29" s="178"/>
      <c r="AF29" s="178"/>
      <c r="AG29" s="178"/>
      <c r="AH29" s="178"/>
      <c r="AI29" s="58">
        <f>物品受入伝票!AI29</f>
        <v>0</v>
      </c>
      <c r="AJ29" s="59"/>
      <c r="AK29" s="59"/>
      <c r="AL29" s="59"/>
      <c r="AM29" s="59"/>
      <c r="AN29" s="59"/>
      <c r="AO29" s="59"/>
      <c r="AP29" s="59"/>
      <c r="AQ29" s="59"/>
      <c r="AR29" s="60"/>
      <c r="AS29" s="7"/>
    </row>
    <row r="30" spans="1:45" ht="21.75" customHeight="1">
      <c r="A30" s="3"/>
      <c r="B30" s="53">
        <f>物品受入伝票!B30</f>
        <v>0</v>
      </c>
      <c r="C30" s="54"/>
      <c r="D30" s="54"/>
      <c r="E30" s="54"/>
      <c r="F30" s="54"/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5">
        <f>物品受入伝票!U30</f>
        <v>0</v>
      </c>
      <c r="V30" s="55"/>
      <c r="W30" s="55"/>
      <c r="X30" s="56">
        <f>物品受入伝票!X30</f>
        <v>0</v>
      </c>
      <c r="Y30" s="56"/>
      <c r="Z30" s="56"/>
      <c r="AA30" s="56"/>
      <c r="AB30" s="178">
        <f>物品受入伝票!AB30</f>
        <v>0</v>
      </c>
      <c r="AC30" s="178"/>
      <c r="AD30" s="178"/>
      <c r="AE30" s="178"/>
      <c r="AF30" s="178"/>
      <c r="AG30" s="178"/>
      <c r="AH30" s="178"/>
      <c r="AI30" s="58">
        <f>物品受入伝票!AI30</f>
        <v>0</v>
      </c>
      <c r="AJ30" s="59"/>
      <c r="AK30" s="59"/>
      <c r="AL30" s="59"/>
      <c r="AM30" s="59"/>
      <c r="AN30" s="59"/>
      <c r="AO30" s="59"/>
      <c r="AP30" s="59"/>
      <c r="AQ30" s="59"/>
      <c r="AR30" s="60"/>
      <c r="AS30" s="7"/>
    </row>
    <row r="31" spans="1:45" ht="21.75" customHeight="1">
      <c r="A31" s="3"/>
      <c r="B31" s="53">
        <f>物品受入伝票!B31</f>
        <v>0</v>
      </c>
      <c r="C31" s="54"/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5">
        <f>物品受入伝票!U31</f>
        <v>0</v>
      </c>
      <c r="V31" s="55"/>
      <c r="W31" s="55"/>
      <c r="X31" s="56">
        <f>物品受入伝票!X31</f>
        <v>0</v>
      </c>
      <c r="Y31" s="56"/>
      <c r="Z31" s="56"/>
      <c r="AA31" s="56"/>
      <c r="AB31" s="178">
        <f>物品受入伝票!AB31</f>
        <v>0</v>
      </c>
      <c r="AC31" s="178"/>
      <c r="AD31" s="178"/>
      <c r="AE31" s="178"/>
      <c r="AF31" s="178"/>
      <c r="AG31" s="178"/>
      <c r="AH31" s="178"/>
      <c r="AI31" s="58">
        <f>物品受入伝票!AI31</f>
        <v>0</v>
      </c>
      <c r="AJ31" s="59"/>
      <c r="AK31" s="59"/>
      <c r="AL31" s="59"/>
      <c r="AM31" s="59"/>
      <c r="AN31" s="59"/>
      <c r="AO31" s="59"/>
      <c r="AP31" s="59"/>
      <c r="AQ31" s="59"/>
      <c r="AR31" s="60"/>
      <c r="AS31" s="7"/>
    </row>
    <row r="32" spans="1:45" ht="21.75" customHeight="1">
      <c r="A32" s="3"/>
      <c r="B32" s="53">
        <f>物品受入伝票!B32</f>
        <v>0</v>
      </c>
      <c r="C32" s="54"/>
      <c r="D32" s="54"/>
      <c r="E32" s="54"/>
      <c r="F32" s="54"/>
      <c r="G32" s="54"/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5">
        <f>物品受入伝票!U32</f>
        <v>0</v>
      </c>
      <c r="V32" s="55"/>
      <c r="W32" s="55"/>
      <c r="X32" s="56">
        <f>物品受入伝票!X32</f>
        <v>0</v>
      </c>
      <c r="Y32" s="56"/>
      <c r="Z32" s="56"/>
      <c r="AA32" s="56"/>
      <c r="AB32" s="178">
        <f>物品受入伝票!AB32</f>
        <v>0</v>
      </c>
      <c r="AC32" s="178"/>
      <c r="AD32" s="178"/>
      <c r="AE32" s="178"/>
      <c r="AF32" s="178"/>
      <c r="AG32" s="178"/>
      <c r="AH32" s="178"/>
      <c r="AI32" s="58">
        <f>物品受入伝票!AI32</f>
        <v>0</v>
      </c>
      <c r="AJ32" s="59"/>
      <c r="AK32" s="59"/>
      <c r="AL32" s="59"/>
      <c r="AM32" s="59"/>
      <c r="AN32" s="59"/>
      <c r="AO32" s="59"/>
      <c r="AP32" s="59"/>
      <c r="AQ32" s="59"/>
      <c r="AR32" s="60"/>
      <c r="AS32" s="7"/>
    </row>
    <row r="33" spans="1:45" ht="21.75" customHeight="1">
      <c r="A33" s="3"/>
      <c r="B33" s="53">
        <f>物品受入伝票!B33</f>
        <v>0</v>
      </c>
      <c r="C33" s="54"/>
      <c r="D33" s="54"/>
      <c r="E33" s="54"/>
      <c r="F33" s="54"/>
      <c r="G33" s="54"/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5">
        <f>物品受入伝票!U33</f>
        <v>0</v>
      </c>
      <c r="V33" s="55"/>
      <c r="W33" s="55"/>
      <c r="X33" s="56">
        <f>物品受入伝票!X33</f>
        <v>0</v>
      </c>
      <c r="Y33" s="56"/>
      <c r="Z33" s="56"/>
      <c r="AA33" s="56"/>
      <c r="AB33" s="178">
        <f>物品受入伝票!AB33</f>
        <v>0</v>
      </c>
      <c r="AC33" s="178"/>
      <c r="AD33" s="178"/>
      <c r="AE33" s="178"/>
      <c r="AF33" s="178"/>
      <c r="AG33" s="178"/>
      <c r="AH33" s="178"/>
      <c r="AI33" s="58">
        <f>物品受入伝票!AI33</f>
        <v>0</v>
      </c>
      <c r="AJ33" s="59"/>
      <c r="AK33" s="59"/>
      <c r="AL33" s="59"/>
      <c r="AM33" s="59"/>
      <c r="AN33" s="59"/>
      <c r="AO33" s="59"/>
      <c r="AP33" s="59"/>
      <c r="AQ33" s="59"/>
      <c r="AR33" s="60"/>
      <c r="AS33" s="7"/>
    </row>
    <row r="34" spans="1:45" ht="21.75" customHeight="1">
      <c r="A34" s="3"/>
      <c r="B34" s="53">
        <f>物品受入伝票!B34</f>
        <v>0</v>
      </c>
      <c r="C34" s="54"/>
      <c r="D34" s="54"/>
      <c r="E34" s="54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55">
        <f>物品受入伝票!U34</f>
        <v>0</v>
      </c>
      <c r="V34" s="55"/>
      <c r="W34" s="55"/>
      <c r="X34" s="56">
        <f>物品受入伝票!X34</f>
        <v>0</v>
      </c>
      <c r="Y34" s="56"/>
      <c r="Z34" s="56"/>
      <c r="AA34" s="56"/>
      <c r="AB34" s="178">
        <f>物品受入伝票!AB34</f>
        <v>0</v>
      </c>
      <c r="AC34" s="178"/>
      <c r="AD34" s="178"/>
      <c r="AE34" s="178"/>
      <c r="AF34" s="178"/>
      <c r="AG34" s="178"/>
      <c r="AH34" s="178"/>
      <c r="AI34" s="58">
        <f>物品受入伝票!AI34</f>
        <v>0</v>
      </c>
      <c r="AJ34" s="59"/>
      <c r="AK34" s="59"/>
      <c r="AL34" s="59"/>
      <c r="AM34" s="59"/>
      <c r="AN34" s="59"/>
      <c r="AO34" s="59"/>
      <c r="AP34" s="59"/>
      <c r="AQ34" s="59"/>
      <c r="AR34" s="60"/>
      <c r="AS34" s="7"/>
    </row>
    <row r="35" spans="1:45" ht="21.75" customHeight="1">
      <c r="A35" s="3"/>
      <c r="B35" s="53">
        <f>物品受入伝票!B35</f>
        <v>0</v>
      </c>
      <c r="C35" s="54"/>
      <c r="D35" s="54"/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4"/>
      <c r="U35" s="55">
        <f>物品受入伝票!U35</f>
        <v>0</v>
      </c>
      <c r="V35" s="55"/>
      <c r="W35" s="55"/>
      <c r="X35" s="56">
        <f>物品受入伝票!X35</f>
        <v>0</v>
      </c>
      <c r="Y35" s="56"/>
      <c r="Z35" s="56"/>
      <c r="AA35" s="56"/>
      <c r="AB35" s="178">
        <f>物品受入伝票!AB35</f>
        <v>0</v>
      </c>
      <c r="AC35" s="178"/>
      <c r="AD35" s="178"/>
      <c r="AE35" s="178"/>
      <c r="AF35" s="178"/>
      <c r="AG35" s="178"/>
      <c r="AH35" s="178"/>
      <c r="AI35" s="58">
        <f>物品受入伝票!AI35</f>
        <v>0</v>
      </c>
      <c r="AJ35" s="59"/>
      <c r="AK35" s="59"/>
      <c r="AL35" s="59"/>
      <c r="AM35" s="59"/>
      <c r="AN35" s="59"/>
      <c r="AO35" s="59"/>
      <c r="AP35" s="59"/>
      <c r="AQ35" s="59"/>
      <c r="AR35" s="60"/>
      <c r="AS35" s="7"/>
    </row>
    <row r="36" spans="1:45" ht="21.75" customHeight="1">
      <c r="A36" s="3"/>
      <c r="B36" s="53">
        <f>物品受入伝票!B36</f>
        <v>0</v>
      </c>
      <c r="C36" s="54"/>
      <c r="D36" s="54"/>
      <c r="E36" s="54"/>
      <c r="F36" s="54"/>
      <c r="G36" s="54"/>
      <c r="H36" s="54"/>
      <c r="I36" s="54"/>
      <c r="J36" s="54"/>
      <c r="K36" s="54"/>
      <c r="L36" s="54"/>
      <c r="M36" s="54"/>
      <c r="N36" s="54"/>
      <c r="O36" s="54"/>
      <c r="P36" s="54"/>
      <c r="Q36" s="54"/>
      <c r="R36" s="54"/>
      <c r="S36" s="54"/>
      <c r="T36" s="54"/>
      <c r="U36" s="55">
        <f>物品受入伝票!U36</f>
        <v>0</v>
      </c>
      <c r="V36" s="55"/>
      <c r="W36" s="55"/>
      <c r="X36" s="56">
        <f>物品受入伝票!X36</f>
        <v>0</v>
      </c>
      <c r="Y36" s="56"/>
      <c r="Z36" s="56"/>
      <c r="AA36" s="56"/>
      <c r="AB36" s="178">
        <f>物品受入伝票!AB36</f>
        <v>0</v>
      </c>
      <c r="AC36" s="178"/>
      <c r="AD36" s="178"/>
      <c r="AE36" s="178"/>
      <c r="AF36" s="178"/>
      <c r="AG36" s="178"/>
      <c r="AH36" s="178"/>
      <c r="AI36" s="58">
        <f>物品受入伝票!AI36</f>
        <v>0</v>
      </c>
      <c r="AJ36" s="59"/>
      <c r="AK36" s="59"/>
      <c r="AL36" s="59"/>
      <c r="AM36" s="59"/>
      <c r="AN36" s="59"/>
      <c r="AO36" s="59"/>
      <c r="AP36" s="59"/>
      <c r="AQ36" s="59"/>
      <c r="AR36" s="60"/>
      <c r="AS36" s="7"/>
    </row>
    <row r="37" spans="1:45" ht="21.75" customHeight="1">
      <c r="A37" s="3"/>
      <c r="B37" s="53">
        <f>物品受入伝票!B37</f>
        <v>0</v>
      </c>
      <c r="C37" s="54"/>
      <c r="D37" s="54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5">
        <f>物品受入伝票!U37</f>
        <v>0</v>
      </c>
      <c r="V37" s="55"/>
      <c r="W37" s="55"/>
      <c r="X37" s="56">
        <f>物品受入伝票!X37</f>
        <v>0</v>
      </c>
      <c r="Y37" s="56"/>
      <c r="Z37" s="56"/>
      <c r="AA37" s="56"/>
      <c r="AB37" s="178">
        <f>物品受入伝票!AB37</f>
        <v>0</v>
      </c>
      <c r="AC37" s="178"/>
      <c r="AD37" s="178"/>
      <c r="AE37" s="178"/>
      <c r="AF37" s="178"/>
      <c r="AG37" s="178"/>
      <c r="AH37" s="178"/>
      <c r="AI37" s="58">
        <f>物品受入伝票!AI37</f>
        <v>0</v>
      </c>
      <c r="AJ37" s="59"/>
      <c r="AK37" s="59"/>
      <c r="AL37" s="59"/>
      <c r="AM37" s="59"/>
      <c r="AN37" s="59"/>
      <c r="AO37" s="59"/>
      <c r="AP37" s="59"/>
      <c r="AQ37" s="59"/>
      <c r="AR37" s="60"/>
      <c r="AS37" s="7"/>
    </row>
    <row r="38" spans="1:45" ht="21.75" customHeight="1">
      <c r="A38" s="3"/>
      <c r="B38" s="53">
        <f>物品受入伝票!B38</f>
        <v>0</v>
      </c>
      <c r="C38" s="54"/>
      <c r="D38" s="54"/>
      <c r="E38" s="54"/>
      <c r="F38" s="54"/>
      <c r="G38" s="54"/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5">
        <f>物品受入伝票!U38</f>
        <v>0</v>
      </c>
      <c r="V38" s="55"/>
      <c r="W38" s="55"/>
      <c r="X38" s="56">
        <f>物品受入伝票!X38</f>
        <v>0</v>
      </c>
      <c r="Y38" s="56"/>
      <c r="Z38" s="56"/>
      <c r="AA38" s="56"/>
      <c r="AB38" s="178">
        <f>物品受入伝票!AB38</f>
        <v>0</v>
      </c>
      <c r="AC38" s="178"/>
      <c r="AD38" s="178"/>
      <c r="AE38" s="178"/>
      <c r="AF38" s="178"/>
      <c r="AG38" s="178"/>
      <c r="AH38" s="178"/>
      <c r="AI38" s="58">
        <f>物品受入伝票!AI38</f>
        <v>0</v>
      </c>
      <c r="AJ38" s="59"/>
      <c r="AK38" s="59"/>
      <c r="AL38" s="59"/>
      <c r="AM38" s="59"/>
      <c r="AN38" s="59"/>
      <c r="AO38" s="59"/>
      <c r="AP38" s="59"/>
      <c r="AQ38" s="59"/>
      <c r="AR38" s="60"/>
      <c r="AS38" s="7"/>
    </row>
    <row r="39" spans="1:45" ht="21.75" customHeight="1">
      <c r="A39" s="3"/>
      <c r="B39" s="53">
        <f>物品受入伝票!B39</f>
        <v>0</v>
      </c>
      <c r="C39" s="54"/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5">
        <f>物品受入伝票!U39</f>
        <v>0</v>
      </c>
      <c r="V39" s="55"/>
      <c r="W39" s="55"/>
      <c r="X39" s="56">
        <f>物品受入伝票!X39</f>
        <v>0</v>
      </c>
      <c r="Y39" s="56"/>
      <c r="Z39" s="56"/>
      <c r="AA39" s="56"/>
      <c r="AB39" s="178">
        <f>物品受入伝票!AB39</f>
        <v>0</v>
      </c>
      <c r="AC39" s="178"/>
      <c r="AD39" s="178"/>
      <c r="AE39" s="178"/>
      <c r="AF39" s="178"/>
      <c r="AG39" s="178"/>
      <c r="AH39" s="178"/>
      <c r="AI39" s="58">
        <f>物品受入伝票!AI39</f>
        <v>0</v>
      </c>
      <c r="AJ39" s="59"/>
      <c r="AK39" s="59"/>
      <c r="AL39" s="59"/>
      <c r="AM39" s="59"/>
      <c r="AN39" s="59"/>
      <c r="AO39" s="59"/>
      <c r="AP39" s="59"/>
      <c r="AQ39" s="59"/>
      <c r="AR39" s="60"/>
      <c r="AS39" s="7"/>
    </row>
    <row r="40" spans="1:45" ht="21.75" customHeight="1">
      <c r="A40" s="3"/>
      <c r="B40" s="61">
        <f>物品受入伝票!B40</f>
        <v>0</v>
      </c>
      <c r="C40" s="62"/>
      <c r="D40" s="62"/>
      <c r="E40" s="62"/>
      <c r="F40" s="62"/>
      <c r="G40" s="62"/>
      <c r="H40" s="62"/>
      <c r="I40" s="62"/>
      <c r="J40" s="62"/>
      <c r="K40" s="62"/>
      <c r="L40" s="62"/>
      <c r="M40" s="62"/>
      <c r="N40" s="62"/>
      <c r="O40" s="62"/>
      <c r="P40" s="62"/>
      <c r="Q40" s="62"/>
      <c r="R40" s="62"/>
      <c r="S40" s="62"/>
      <c r="T40" s="62"/>
      <c r="U40" s="63">
        <f>物品受入伝票!U40</f>
        <v>0</v>
      </c>
      <c r="V40" s="63"/>
      <c r="W40" s="63"/>
      <c r="X40" s="64">
        <f>物品受入伝票!X40</f>
        <v>0</v>
      </c>
      <c r="Y40" s="64"/>
      <c r="Z40" s="64"/>
      <c r="AA40" s="64"/>
      <c r="AB40" s="180">
        <f>物品受入伝票!AB40</f>
        <v>0</v>
      </c>
      <c r="AC40" s="180"/>
      <c r="AD40" s="180"/>
      <c r="AE40" s="180"/>
      <c r="AF40" s="180"/>
      <c r="AG40" s="180"/>
      <c r="AH40" s="180"/>
      <c r="AI40" s="66">
        <f>物品受入伝票!AI40</f>
        <v>0</v>
      </c>
      <c r="AJ40" s="67"/>
      <c r="AK40" s="67"/>
      <c r="AL40" s="67"/>
      <c r="AM40" s="67"/>
      <c r="AN40" s="67"/>
      <c r="AO40" s="67"/>
      <c r="AP40" s="67"/>
      <c r="AQ40" s="67"/>
      <c r="AR40" s="68"/>
      <c r="AS40" s="7"/>
    </row>
    <row r="41" spans="1:45" s="5" customFormat="1" ht="17.25" customHeight="1">
      <c r="B41" s="5" t="s">
        <v>26</v>
      </c>
      <c r="AL41" s="183" t="s">
        <v>28</v>
      </c>
      <c r="AM41" s="183"/>
      <c r="AN41" s="183"/>
      <c r="AO41" s="183"/>
      <c r="AP41" s="183"/>
      <c r="AQ41" s="183"/>
      <c r="AR41" s="183"/>
    </row>
    <row r="42" spans="1:45" s="5" customFormat="1" ht="12" customHeight="1">
      <c r="B42" s="181" t="s">
        <v>27</v>
      </c>
      <c r="C42" s="181"/>
      <c r="D42" s="181"/>
      <c r="E42" s="181"/>
      <c r="F42" s="181"/>
      <c r="G42" s="181"/>
      <c r="H42" s="181"/>
      <c r="I42" s="181"/>
      <c r="J42" s="181"/>
      <c r="K42" s="181"/>
      <c r="L42" s="181"/>
      <c r="M42" s="181"/>
      <c r="N42" s="181"/>
      <c r="O42" s="181"/>
      <c r="P42" s="181"/>
      <c r="Q42" s="181"/>
      <c r="R42" s="181"/>
      <c r="S42" s="181"/>
      <c r="T42" s="181"/>
      <c r="U42" s="181"/>
      <c r="V42" s="181"/>
      <c r="W42" s="181"/>
      <c r="X42" s="181"/>
      <c r="Y42" s="181"/>
      <c r="Z42" s="181"/>
      <c r="AA42" s="181"/>
      <c r="AB42" s="181"/>
      <c r="AC42" s="181"/>
      <c r="AD42" s="181"/>
      <c r="AE42" s="181"/>
      <c r="AF42" s="181"/>
      <c r="AG42" s="181"/>
      <c r="AH42" s="181"/>
      <c r="AI42" s="181"/>
      <c r="AJ42" s="181"/>
      <c r="AK42" s="39"/>
      <c r="AL42" s="183"/>
      <c r="AM42" s="183"/>
      <c r="AN42" s="183"/>
      <c r="AO42" s="183"/>
      <c r="AP42" s="183"/>
      <c r="AQ42" s="183"/>
      <c r="AR42" s="183"/>
    </row>
    <row r="43" spans="1:45" s="5" customFormat="1" ht="12" customHeight="1">
      <c r="B43" s="181"/>
      <c r="C43" s="181"/>
      <c r="D43" s="181"/>
      <c r="E43" s="181"/>
      <c r="F43" s="181"/>
      <c r="G43" s="181"/>
      <c r="H43" s="181"/>
      <c r="I43" s="181"/>
      <c r="J43" s="181"/>
      <c r="K43" s="181"/>
      <c r="L43" s="181"/>
      <c r="M43" s="181"/>
      <c r="N43" s="181"/>
      <c r="O43" s="181"/>
      <c r="P43" s="181"/>
      <c r="Q43" s="181"/>
      <c r="R43" s="181"/>
      <c r="S43" s="181"/>
      <c r="T43" s="181"/>
      <c r="U43" s="181"/>
      <c r="V43" s="181"/>
      <c r="W43" s="181"/>
      <c r="X43" s="181"/>
      <c r="Y43" s="181"/>
      <c r="Z43" s="181"/>
      <c r="AA43" s="181"/>
      <c r="AB43" s="181"/>
      <c r="AC43" s="181"/>
      <c r="AD43" s="181"/>
      <c r="AE43" s="181"/>
      <c r="AF43" s="181"/>
      <c r="AG43" s="181"/>
      <c r="AH43" s="181"/>
      <c r="AI43" s="181"/>
      <c r="AJ43" s="181"/>
      <c r="AK43" s="39"/>
      <c r="AL43" s="183"/>
      <c r="AM43" s="183"/>
      <c r="AN43" s="183"/>
      <c r="AO43" s="183"/>
      <c r="AP43" s="183"/>
      <c r="AQ43" s="183"/>
      <c r="AR43" s="183"/>
    </row>
    <row r="44" spans="1:45" s="5" customFormat="1" ht="12" customHeight="1">
      <c r="B44" s="181"/>
      <c r="C44" s="181"/>
      <c r="D44" s="181"/>
      <c r="E44" s="181"/>
      <c r="F44" s="181"/>
      <c r="G44" s="181"/>
      <c r="H44" s="181"/>
      <c r="I44" s="181"/>
      <c r="J44" s="181"/>
      <c r="K44" s="181"/>
      <c r="L44" s="181"/>
      <c r="M44" s="181"/>
      <c r="N44" s="181"/>
      <c r="O44" s="181"/>
      <c r="P44" s="181"/>
      <c r="Q44" s="181"/>
      <c r="R44" s="181"/>
      <c r="S44" s="181"/>
      <c r="T44" s="181"/>
      <c r="U44" s="181"/>
      <c r="V44" s="181"/>
      <c r="W44" s="181"/>
      <c r="X44" s="181"/>
      <c r="Y44" s="181"/>
      <c r="Z44" s="181"/>
      <c r="AA44" s="181"/>
      <c r="AB44" s="181"/>
      <c r="AC44" s="181"/>
      <c r="AD44" s="181"/>
      <c r="AE44" s="181"/>
      <c r="AF44" s="181"/>
      <c r="AG44" s="181"/>
      <c r="AH44" s="181"/>
      <c r="AI44" s="181"/>
      <c r="AJ44" s="181"/>
      <c r="AK44" s="39"/>
      <c r="AL44" s="183"/>
      <c r="AM44" s="183"/>
      <c r="AN44" s="183"/>
      <c r="AO44" s="183"/>
      <c r="AP44" s="183"/>
      <c r="AQ44" s="183"/>
      <c r="AR44" s="183"/>
    </row>
    <row r="45" spans="1:45" s="4" customFormat="1" ht="12" customHeight="1">
      <c r="B45" s="181"/>
      <c r="C45" s="181"/>
      <c r="D45" s="181"/>
      <c r="E45" s="181"/>
      <c r="F45" s="181"/>
      <c r="G45" s="181"/>
      <c r="H45" s="181"/>
      <c r="I45" s="181"/>
      <c r="J45" s="181"/>
      <c r="K45" s="181"/>
      <c r="L45" s="181"/>
      <c r="M45" s="181"/>
      <c r="N45" s="181"/>
      <c r="O45" s="181"/>
      <c r="P45" s="181"/>
      <c r="Q45" s="181"/>
      <c r="R45" s="181"/>
      <c r="S45" s="181"/>
      <c r="T45" s="181"/>
      <c r="U45" s="181"/>
      <c r="V45" s="181"/>
      <c r="W45" s="181"/>
      <c r="X45" s="181"/>
      <c r="Y45" s="181"/>
      <c r="Z45" s="181"/>
      <c r="AA45" s="181"/>
      <c r="AB45" s="181"/>
      <c r="AC45" s="181"/>
      <c r="AD45" s="181"/>
      <c r="AE45" s="181"/>
      <c r="AF45" s="181"/>
      <c r="AG45" s="181"/>
      <c r="AH45" s="181"/>
      <c r="AI45" s="181"/>
      <c r="AJ45" s="181"/>
      <c r="AK45" s="40"/>
      <c r="AL45" s="183"/>
      <c r="AM45" s="183"/>
      <c r="AN45" s="183"/>
      <c r="AO45" s="183"/>
      <c r="AP45" s="183"/>
      <c r="AQ45" s="183"/>
      <c r="AR45" s="183"/>
    </row>
    <row r="46" spans="1:45" ht="17.25" customHeight="1">
      <c r="AB46" s="182" t="s">
        <v>41</v>
      </c>
      <c r="AC46" s="182"/>
      <c r="AD46" s="182"/>
      <c r="AE46" s="182"/>
      <c r="AF46" s="182"/>
      <c r="AG46" s="182"/>
      <c r="AH46" s="182"/>
      <c r="AI46" s="182"/>
      <c r="AJ46" s="182"/>
      <c r="AK46" s="182"/>
      <c r="AL46" s="44"/>
      <c r="AM46" s="44"/>
      <c r="AN46" s="44"/>
      <c r="AO46" s="44"/>
      <c r="AP46" s="44"/>
      <c r="AQ46" s="44"/>
      <c r="AR46" s="44"/>
    </row>
  </sheetData>
  <mergeCells count="153">
    <mergeCell ref="Q8:R8"/>
    <mergeCell ref="S8:V9"/>
    <mergeCell ref="W8:Z9"/>
    <mergeCell ref="AA8:AD9"/>
    <mergeCell ref="AE8:AH9"/>
    <mergeCell ref="AI8:AR9"/>
    <mergeCell ref="B9:K9"/>
    <mergeCell ref="B6:E6"/>
    <mergeCell ref="G6:L6"/>
    <mergeCell ref="S6:V7"/>
    <mergeCell ref="W6:Z7"/>
    <mergeCell ref="AA6:AD7"/>
    <mergeCell ref="AE6:AH7"/>
    <mergeCell ref="P1:AA2"/>
    <mergeCell ref="B3:K4"/>
    <mergeCell ref="L3:M4"/>
    <mergeCell ref="AI3:AK3"/>
    <mergeCell ref="AM3:AN3"/>
    <mergeCell ref="AP3:AQ3"/>
    <mergeCell ref="AI6:AR7"/>
    <mergeCell ref="B7:F7"/>
    <mergeCell ref="G7:J7"/>
    <mergeCell ref="BG13:BJ13"/>
    <mergeCell ref="R18:V19"/>
    <mergeCell ref="B20:T20"/>
    <mergeCell ref="U20:W20"/>
    <mergeCell ref="X20:AA20"/>
    <mergeCell ref="AB20:AH20"/>
    <mergeCell ref="AI20:AR20"/>
    <mergeCell ref="AI10:AO13"/>
    <mergeCell ref="Q12:R12"/>
    <mergeCell ref="S12:V13"/>
    <mergeCell ref="W12:Z13"/>
    <mergeCell ref="AA12:AD13"/>
    <mergeCell ref="Q10:R10"/>
    <mergeCell ref="S10:V11"/>
    <mergeCell ref="W10:Z11"/>
    <mergeCell ref="AA10:AD11"/>
    <mergeCell ref="AE10:AH13"/>
    <mergeCell ref="C12:G12"/>
    <mergeCell ref="B10:P10"/>
    <mergeCell ref="E11:P11"/>
    <mergeCell ref="E17:Q17"/>
    <mergeCell ref="AP10:AR12"/>
    <mergeCell ref="AP13:AR13"/>
    <mergeCell ref="B21:T21"/>
    <mergeCell ref="U21:W21"/>
    <mergeCell ref="X21:AA21"/>
    <mergeCell ref="AB21:AH21"/>
    <mergeCell ref="AI21:AR21"/>
    <mergeCell ref="B22:T22"/>
    <mergeCell ref="U22:W22"/>
    <mergeCell ref="X22:AA22"/>
    <mergeCell ref="AB22:AH22"/>
    <mergeCell ref="AI22:AR22"/>
    <mergeCell ref="B23:T23"/>
    <mergeCell ref="U23:W23"/>
    <mergeCell ref="X23:AA23"/>
    <mergeCell ref="AB23:AH23"/>
    <mergeCell ref="AI23:AR23"/>
    <mergeCell ref="B24:T24"/>
    <mergeCell ref="U24:W24"/>
    <mergeCell ref="X24:AA24"/>
    <mergeCell ref="AB24:AH24"/>
    <mergeCell ref="AI24:AR24"/>
    <mergeCell ref="B25:T25"/>
    <mergeCell ref="U25:W25"/>
    <mergeCell ref="X25:AA25"/>
    <mergeCell ref="AB25:AH25"/>
    <mergeCell ref="AI25:AR25"/>
    <mergeCell ref="B26:T26"/>
    <mergeCell ref="U26:W26"/>
    <mergeCell ref="X26:AA26"/>
    <mergeCell ref="AB26:AH26"/>
    <mergeCell ref="AI26:AR26"/>
    <mergeCell ref="B27:T27"/>
    <mergeCell ref="U27:W27"/>
    <mergeCell ref="X27:AA27"/>
    <mergeCell ref="AB27:AH27"/>
    <mergeCell ref="AI27:AR27"/>
    <mergeCell ref="B28:T28"/>
    <mergeCell ref="U28:W28"/>
    <mergeCell ref="X28:AA28"/>
    <mergeCell ref="AB28:AH28"/>
    <mergeCell ref="AI28:AR28"/>
    <mergeCell ref="B29:T29"/>
    <mergeCell ref="U29:W29"/>
    <mergeCell ref="X29:AA29"/>
    <mergeCell ref="AB29:AH29"/>
    <mergeCell ref="AI29:AR29"/>
    <mergeCell ref="B30:T30"/>
    <mergeCell ref="U30:W30"/>
    <mergeCell ref="X30:AA30"/>
    <mergeCell ref="AB30:AH30"/>
    <mergeCell ref="AI30:AR30"/>
    <mergeCell ref="B31:T31"/>
    <mergeCell ref="U31:W31"/>
    <mergeCell ref="X31:AA31"/>
    <mergeCell ref="AB31:AH31"/>
    <mergeCell ref="AI31:AR31"/>
    <mergeCell ref="B32:T32"/>
    <mergeCell ref="U32:W32"/>
    <mergeCell ref="X32:AA32"/>
    <mergeCell ref="AB32:AH32"/>
    <mergeCell ref="AI32:AR32"/>
    <mergeCell ref="B33:T33"/>
    <mergeCell ref="U33:W33"/>
    <mergeCell ref="X33:AA33"/>
    <mergeCell ref="AB33:AH33"/>
    <mergeCell ref="AI33:AR33"/>
    <mergeCell ref="B34:T34"/>
    <mergeCell ref="U34:W34"/>
    <mergeCell ref="X34:AA34"/>
    <mergeCell ref="AB34:AH34"/>
    <mergeCell ref="AI34:AR34"/>
    <mergeCell ref="U38:W38"/>
    <mergeCell ref="X38:AA38"/>
    <mergeCell ref="AB38:AH38"/>
    <mergeCell ref="AI38:AR38"/>
    <mergeCell ref="B35:T35"/>
    <mergeCell ref="U35:W35"/>
    <mergeCell ref="X35:AA35"/>
    <mergeCell ref="AB35:AH35"/>
    <mergeCell ref="AI35:AR35"/>
    <mergeCell ref="B36:T36"/>
    <mergeCell ref="U36:W36"/>
    <mergeCell ref="X36:AA36"/>
    <mergeCell ref="AB36:AH36"/>
    <mergeCell ref="AI36:AR36"/>
    <mergeCell ref="B42:AJ45"/>
    <mergeCell ref="D16:I16"/>
    <mergeCell ref="L16:Q16"/>
    <mergeCell ref="C13:P13"/>
    <mergeCell ref="C14:P14"/>
    <mergeCell ref="AB46:AR46"/>
    <mergeCell ref="AL41:AR41"/>
    <mergeCell ref="AL42:AR45"/>
    <mergeCell ref="B39:T39"/>
    <mergeCell ref="U39:W39"/>
    <mergeCell ref="X39:AA39"/>
    <mergeCell ref="AB39:AH39"/>
    <mergeCell ref="AI39:AR39"/>
    <mergeCell ref="B40:T40"/>
    <mergeCell ref="U40:W40"/>
    <mergeCell ref="X40:AA40"/>
    <mergeCell ref="AB40:AH40"/>
    <mergeCell ref="AI40:AR40"/>
    <mergeCell ref="B37:T37"/>
    <mergeCell ref="U37:W37"/>
    <mergeCell ref="X37:AA37"/>
    <mergeCell ref="AB37:AH37"/>
    <mergeCell ref="AI37:AR37"/>
    <mergeCell ref="B38:T38"/>
  </mergeCells>
  <phoneticPr fontId="2"/>
  <printOptions horizontalCentered="1"/>
  <pageMargins left="0.51181102362204722" right="0.31496062992125984" top="0.15748031496062992" bottom="0.15748031496062992" header="0.31496062992125984" footer="0.31496062992125984"/>
  <pageSetup paperSize="9" orientation="portrait" r:id="rId1"/>
  <ignoredErrors>
    <ignoredError sqref="B21:T40 U21:AR40 AA8:AR9 B3 G6:G7 B10 E11 C12 E17 AI3 AI6 D16 L16 AA13:AO13 AA10:AO10 AA11:AO12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入力例）物品受入伝票</vt:lpstr>
      <vt:lpstr>物品受入伝票</vt:lpstr>
      <vt:lpstr>納品書 (控)</vt:lpstr>
      <vt:lpstr>'入力例）物品受入伝票'!Print_Area</vt:lpstr>
      <vt:lpstr>'納品書 (控)'!Print_Area</vt:lpstr>
      <vt:lpstr>物品受入伝票!Print_Area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坂田　純子</dc:creator>
  <cp:lastModifiedBy>植村　浩太郎</cp:lastModifiedBy>
  <cp:lastPrinted>2024-03-11T07:32:31Z</cp:lastPrinted>
  <dcterms:created xsi:type="dcterms:W3CDTF">2015-06-05T18:19:34Z</dcterms:created>
  <dcterms:modified xsi:type="dcterms:W3CDTF">2024-03-21T02:07:48Z</dcterms:modified>
</cp:coreProperties>
</file>